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Gebruikers Nieuw\Thies\IOU\Site bijdragen\"/>
    </mc:Choice>
  </mc:AlternateContent>
  <xr:revisionPtr revIDLastSave="0" documentId="8_{B2AF7DF7-6D30-4F1B-9C71-9709A21014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Blad1!$A$1:$BE$229</definedName>
  </definedNames>
  <calcPr calcId="191029"/>
</workbook>
</file>

<file path=xl/calcChain.xml><?xml version="1.0" encoding="utf-8"?>
<calcChain xmlns="http://schemas.openxmlformats.org/spreadsheetml/2006/main">
  <c r="AK177" i="1" l="1"/>
  <c r="AK118" i="1"/>
  <c r="T177" i="1"/>
  <c r="T118" i="1"/>
  <c r="T153" i="1" l="1"/>
  <c r="K3" i="1" l="1"/>
  <c r="T61" i="1" l="1"/>
  <c r="I3" i="1"/>
  <c r="P127" i="1" l="1"/>
  <c r="P128" i="1" s="1"/>
  <c r="P133" i="1" l="1"/>
  <c r="P134" i="1" s="1"/>
  <c r="P135" i="1" l="1"/>
  <c r="P129" i="1"/>
  <c r="I177" i="1"/>
  <c r="I118" i="1"/>
  <c r="I61" i="1"/>
  <c r="AK61" i="1"/>
  <c r="AD177" i="1"/>
  <c r="AD118" i="1"/>
  <c r="AD61" i="1"/>
  <c r="N177" i="1"/>
  <c r="N118" i="1"/>
  <c r="N61" i="1"/>
  <c r="S174" i="1"/>
  <c r="S115" i="1"/>
  <c r="S58" i="1"/>
  <c r="O174" i="1"/>
  <c r="O115" i="1"/>
  <c r="O58" i="1"/>
  <c r="K176" i="1"/>
  <c r="K117" i="1"/>
  <c r="K60" i="1"/>
  <c r="I176" i="1"/>
  <c r="I117" i="1"/>
  <c r="I60" i="1"/>
  <c r="Q153" i="1"/>
  <c r="AM124" i="1" l="1"/>
  <c r="AM125" i="1"/>
  <c r="AM126" i="1" l="1"/>
  <c r="AM128" i="1" s="1"/>
  <c r="AM129" i="1" l="1"/>
  <c r="AM131" i="1" l="1"/>
  <c r="AM130" i="1"/>
</calcChain>
</file>

<file path=xl/sharedStrings.xml><?xml version="1.0" encoding="utf-8"?>
<sst xmlns="http://schemas.openxmlformats.org/spreadsheetml/2006/main" count="776" uniqueCount="458">
  <si>
    <t xml:space="preserve">  </t>
  </si>
  <si>
    <t>Ort, Datum, Unterschrift Vermesser</t>
  </si>
  <si>
    <t>Allgemeines</t>
  </si>
  <si>
    <t>Erstvermessung</t>
  </si>
  <si>
    <t>Nachvermessung</t>
  </si>
  <si>
    <t>Datum</t>
  </si>
  <si>
    <t>Einzelvermessung in allen nachfolgenden Punkten.</t>
  </si>
  <si>
    <t>Unterscheidungsnummer im Boot entspricht Regel 6.1.</t>
  </si>
  <si>
    <t>Material</t>
  </si>
  <si>
    <t>Rumpf</t>
  </si>
  <si>
    <t>Innenschale</t>
  </si>
  <si>
    <t>Deck</t>
  </si>
  <si>
    <t xml:space="preserve"> Regel</t>
  </si>
  <si>
    <t>Bezeichnung</t>
  </si>
  <si>
    <t xml:space="preserve"> </t>
  </si>
  <si>
    <t>Spant 0 (Regel 7.2.2)</t>
  </si>
  <si>
    <t>Spant 2</t>
  </si>
  <si>
    <t>Spant 4</t>
  </si>
  <si>
    <t>Spant 6</t>
  </si>
  <si>
    <t>Spant 9</t>
  </si>
  <si>
    <t xml:space="preserve">Spant 0 </t>
  </si>
  <si>
    <t>Spant 8</t>
  </si>
  <si>
    <t>Steven</t>
  </si>
  <si>
    <t>3 ≤</t>
  </si>
  <si>
    <t>≤ 560</t>
  </si>
  <si>
    <t>Spant 0</t>
  </si>
  <si>
    <t>Hohle Stellen</t>
  </si>
  <si>
    <r>
      <t xml:space="preserve"> </t>
    </r>
    <r>
      <rPr>
        <b/>
        <sz val="8"/>
        <rFont val="Arial Narrow"/>
        <family val="2"/>
      </rPr>
      <t>Steven- und Kielband, Scheuerleiste</t>
    </r>
  </si>
  <si>
    <t>Schlitzweite</t>
  </si>
  <si>
    <t>Schwertbolzen</t>
  </si>
  <si>
    <t>Abstand von Spant 0</t>
  </si>
  <si>
    <t>Abstand von UKK</t>
  </si>
  <si>
    <t>Durchmesser</t>
  </si>
  <si>
    <t>mit Buchse</t>
  </si>
  <si>
    <t>Scheuerleiste</t>
  </si>
  <si>
    <t>vorderes Ende der Plicht</t>
  </si>
  <si>
    <t>Eindeckung (max. 50 mm unter Schandeckskante)</t>
  </si>
  <si>
    <t>hinteres Ende der Plicht</t>
  </si>
  <si>
    <t>Seitendecksbreiten mit Balkenbucht</t>
  </si>
  <si>
    <t>Wellenbrecher</t>
  </si>
  <si>
    <t>Höhe</t>
  </si>
  <si>
    <t>Seitenlänge</t>
  </si>
  <si>
    <t>Höhe achtern</t>
  </si>
  <si>
    <t>Fuβboden</t>
  </si>
  <si>
    <t>Mastfuβbolzen</t>
  </si>
  <si>
    <t>Auftrieb Holz</t>
  </si>
  <si>
    <t xml:space="preserve">Auftrieb Sandwich/Komp. </t>
  </si>
  <si>
    <t>Auftrieb Vollkunststoff</t>
  </si>
  <si>
    <t>Volumen je Kammer</t>
  </si>
  <si>
    <t>Feste Auftriebskörper</t>
  </si>
  <si>
    <t>Volumen je Körper</t>
  </si>
  <si>
    <t>[kg]</t>
  </si>
  <si>
    <t>[sec]</t>
  </si>
  <si>
    <t>G</t>
  </si>
  <si>
    <t>(2 Stellen)</t>
  </si>
  <si>
    <t>(3 Stellen)</t>
  </si>
  <si>
    <t>(4 Stellen)</t>
  </si>
  <si>
    <t>[m]</t>
  </si>
  <si>
    <t>h = d - a</t>
  </si>
  <si>
    <t>(1 Stelle)</t>
  </si>
  <si>
    <t>Min ≤</t>
  </si>
  <si>
    <t>[sec²]</t>
  </si>
  <si>
    <t>[m²]</t>
  </si>
  <si>
    <t xml:space="preserve">            (Stellen = Nachkommastellen)  </t>
  </si>
  <si>
    <t>Meβwert</t>
  </si>
  <si>
    <t xml:space="preserve"> Alle Gewichte durch Schlagzahlen mit Gewicht in kg</t>
  </si>
  <si>
    <t xml:space="preserve"> Einfache Sichtkontrolle der Gewichte und</t>
  </si>
  <si>
    <t>Anbringung, Anzahl, Gewicht</t>
  </si>
  <si>
    <t>kg</t>
  </si>
  <si>
    <t xml:space="preserve"> Summe</t>
  </si>
  <si>
    <r>
      <t xml:space="preserve"> </t>
    </r>
    <r>
      <rPr>
        <b/>
        <sz val="8"/>
        <rFont val="Arial Narrow"/>
        <family val="2"/>
      </rPr>
      <t>Ruderanlage</t>
    </r>
  </si>
  <si>
    <t>Schwertdicke</t>
  </si>
  <si>
    <t>Schwertform</t>
  </si>
  <si>
    <t>Radius</t>
  </si>
  <si>
    <t>Sehne</t>
  </si>
  <si>
    <t>Radius hinten</t>
  </si>
  <si>
    <t>Radius unten</t>
  </si>
  <si>
    <t>Profilierung vorne</t>
  </si>
  <si>
    <t>Profilierung hinten</t>
  </si>
  <si>
    <t xml:space="preserve">Winkel Vorkante </t>
  </si>
  <si>
    <t>Schwert (Schablone)</t>
  </si>
  <si>
    <t>Absenkbereich</t>
  </si>
  <si>
    <t>Absenkanschlag</t>
  </si>
  <si>
    <t>Absenkmarkierung</t>
  </si>
  <si>
    <t>Ruderblattform</t>
  </si>
  <si>
    <t>Gewicht</t>
  </si>
  <si>
    <r>
      <t xml:space="preserve"> </t>
    </r>
    <r>
      <rPr>
        <b/>
        <sz val="8"/>
        <rFont val="Arial Narrow"/>
        <family val="2"/>
      </rPr>
      <t>Groβbaum</t>
    </r>
  </si>
  <si>
    <t xml:space="preserve"> Mast vermessen</t>
  </si>
  <si>
    <t>Material und Mastnut</t>
  </si>
  <si>
    <t xml:space="preserve"> Nicht permanent gebogen</t>
  </si>
  <si>
    <t xml:space="preserve"> Mast gestempelt</t>
  </si>
  <si>
    <t>i.O.</t>
  </si>
  <si>
    <t xml:space="preserve"> Groβbaum gestempelt</t>
  </si>
  <si>
    <t>Meβmarke III</t>
  </si>
  <si>
    <t xml:space="preserve"> Stopper vorhanden</t>
  </si>
  <si>
    <t>Profildurchmesser</t>
  </si>
  <si>
    <t>1 Vorstag, 2 Wanten</t>
  </si>
  <si>
    <t>Schleppleine</t>
  </si>
  <si>
    <t>Festmacherleine</t>
  </si>
  <si>
    <t>Schwimmweste</t>
  </si>
  <si>
    <t>Anordnung</t>
  </si>
  <si>
    <t xml:space="preserve"> 13.3.1</t>
  </si>
  <si>
    <t>Klassenzeichen</t>
  </si>
  <si>
    <t>Abmessungen und Farbe</t>
  </si>
  <si>
    <t xml:space="preserve">Abmessungen </t>
  </si>
  <si>
    <t xml:space="preserve"> 13.3.2</t>
  </si>
  <si>
    <t xml:space="preserve"> 13.3.3</t>
  </si>
  <si>
    <t xml:space="preserve"> 13.3.4</t>
  </si>
  <si>
    <t xml:space="preserve"> 13.3.6</t>
  </si>
  <si>
    <t xml:space="preserve"> 13.3.3.a</t>
  </si>
  <si>
    <t xml:space="preserve"> 13.3.3.b</t>
  </si>
  <si>
    <t xml:space="preserve"> 13.3.3.c</t>
  </si>
  <si>
    <t>Mittelbreite</t>
  </si>
  <si>
    <t>Achterliekteilung</t>
  </si>
  <si>
    <t>Anzahl Fenster</t>
  </si>
  <si>
    <t>Bemerkung</t>
  </si>
  <si>
    <t xml:space="preserve"> Bemerkung</t>
  </si>
  <si>
    <t xml:space="preserve"> Ort, Datum, Unterschrift Vermesser</t>
  </si>
  <si>
    <t xml:space="preserve">   Serien-Nr. / Segel-Nr.</t>
  </si>
  <si>
    <t xml:space="preserve">   Baujahr</t>
  </si>
  <si>
    <t xml:space="preserve">   Hinweise zum Ausfüllen</t>
  </si>
  <si>
    <t xml:space="preserve">   Felder für Meβwerte sind vollständig auszufüllen.</t>
  </si>
  <si>
    <t xml:space="preserve">   Es wird eindringlich auf die Regel 5 hingewiesen.</t>
  </si>
  <si>
    <t xml:space="preserve">  sind anzukreuzen, wenn die Aussage zutrifft.</t>
  </si>
  <si>
    <t xml:space="preserve">   Kästchen</t>
  </si>
  <si>
    <r>
      <t xml:space="preserve">   </t>
    </r>
    <r>
      <rPr>
        <sz val="16"/>
        <rFont val="Arial Narrow"/>
        <family val="2"/>
      </rPr>
      <t>Olympia-Jolle (O-Jolle)</t>
    </r>
  </si>
  <si>
    <r>
      <t xml:space="preserve">   </t>
    </r>
    <r>
      <rPr>
        <b/>
        <sz val="8"/>
        <rFont val="Arial Narrow"/>
        <family val="2"/>
      </rPr>
      <t>Rumpf, Rumpfform</t>
    </r>
  </si>
  <si>
    <t xml:space="preserve">   Regel</t>
  </si>
  <si>
    <t xml:space="preserve">   Deck &amp; Plicht</t>
  </si>
  <si>
    <t xml:space="preserve">   Gewicht, Schwerpunkslage, Schwingtest</t>
  </si>
  <si>
    <t xml:space="preserve">   Ausgleichsgewichte</t>
  </si>
  <si>
    <r>
      <t xml:space="preserve">   </t>
    </r>
    <r>
      <rPr>
        <b/>
        <sz val="8"/>
        <rFont val="Arial Narrow"/>
        <family val="2"/>
      </rPr>
      <t>Schwert</t>
    </r>
  </si>
  <si>
    <t xml:space="preserve">   Mast</t>
  </si>
  <si>
    <t xml:space="preserve">   Stehendes und Laufendes Gut</t>
  </si>
  <si>
    <t xml:space="preserve">   12.1</t>
  </si>
  <si>
    <t xml:space="preserve">   12.4</t>
  </si>
  <si>
    <t xml:space="preserve">   6.3</t>
  </si>
  <si>
    <t xml:space="preserve">   6.4</t>
  </si>
  <si>
    <t xml:space="preserve">   6.5</t>
  </si>
  <si>
    <t xml:space="preserve">   Sonstiges</t>
  </si>
  <si>
    <t xml:space="preserve">  Klasse erlassenen Vorschriften vermessen habe.</t>
  </si>
  <si>
    <t xml:space="preserve">  Ort, Datum</t>
  </si>
  <si>
    <t xml:space="preserve">  Name (Druckbuchstaben)</t>
  </si>
  <si>
    <t xml:space="preserve">  Unterschrift</t>
  </si>
  <si>
    <t xml:space="preserve">  Stempel</t>
  </si>
  <si>
    <t>Ausfüllen</t>
  </si>
  <si>
    <t>Spant 8 (Regel 7.2.2)</t>
  </si>
  <si>
    <t xml:space="preserve">   Auftriebskammern</t>
  </si>
  <si>
    <t xml:space="preserve">   Segel</t>
  </si>
  <si>
    <t xml:space="preserve"> (nur auszufüllen, falls Segel extra zu vermessen)     </t>
  </si>
  <si>
    <t>x</t>
  </si>
  <si>
    <r>
      <t xml:space="preserve">        </t>
    </r>
    <r>
      <rPr>
        <b/>
        <sz val="8"/>
        <rFont val="Arial Narrow"/>
        <family val="2"/>
      </rPr>
      <t>64 =</t>
    </r>
  </si>
  <si>
    <r>
      <t xml:space="preserve">      </t>
    </r>
    <r>
      <rPr>
        <b/>
        <sz val="8"/>
        <rFont val="Arial Narrow"/>
        <family val="2"/>
      </rPr>
      <t xml:space="preserve">180 =  </t>
    </r>
  </si>
  <si>
    <t xml:space="preserve"> Meβblatt 1</t>
  </si>
  <si>
    <t xml:space="preserve"> Meβblatt 2</t>
  </si>
  <si>
    <t xml:space="preserve"> Meβblatt 3</t>
  </si>
  <si>
    <t xml:space="preserve"> Meβblatt 4</t>
  </si>
  <si>
    <t>[kg m²]</t>
  </si>
  <si>
    <r>
      <t>Summe S</t>
    </r>
    <r>
      <rPr>
        <vertAlign val="subscript"/>
        <sz val="8"/>
        <rFont val="Arial Narrow"/>
        <family val="2"/>
      </rPr>
      <t>1</t>
    </r>
  </si>
  <si>
    <r>
      <t>Summe S</t>
    </r>
    <r>
      <rPr>
        <vertAlign val="subscript"/>
        <sz val="8"/>
        <rFont val="Arial Narrow"/>
        <family val="2"/>
      </rPr>
      <t>2</t>
    </r>
    <r>
      <rPr>
        <sz val="8"/>
        <rFont val="Arial Narrow"/>
        <family val="2"/>
      </rPr>
      <t xml:space="preserve"> </t>
    </r>
  </si>
  <si>
    <r>
      <t>X</t>
    </r>
    <r>
      <rPr>
        <vertAlign val="subscript"/>
        <sz val="8"/>
        <rFont val="Arial Narrow"/>
        <family val="2"/>
      </rPr>
      <t xml:space="preserve">2 </t>
    </r>
    <r>
      <rPr>
        <sz val="8"/>
        <rFont val="Arial Narrow"/>
        <family val="2"/>
      </rPr>
      <t>= M</t>
    </r>
    <r>
      <rPr>
        <vertAlign val="subscript"/>
        <sz val="8"/>
        <rFont val="Arial Narrow"/>
        <family val="2"/>
      </rPr>
      <t>2</t>
    </r>
    <r>
      <rPr>
        <sz val="8"/>
        <rFont val="Arial Narrow"/>
        <family val="2"/>
      </rPr>
      <t xml:space="preserve">² </t>
    </r>
  </si>
  <si>
    <r>
      <t>X</t>
    </r>
    <r>
      <rPr>
        <vertAlign val="subscript"/>
        <sz val="8"/>
        <rFont val="Arial Narrow"/>
        <family val="2"/>
      </rPr>
      <t>1</t>
    </r>
    <r>
      <rPr>
        <sz val="8"/>
        <rFont val="Arial Narrow"/>
        <family val="2"/>
      </rPr>
      <t xml:space="preserve"> = M</t>
    </r>
    <r>
      <rPr>
        <vertAlign val="subscript"/>
        <sz val="8"/>
        <rFont val="Arial Narrow"/>
        <family val="2"/>
      </rPr>
      <t>1</t>
    </r>
    <r>
      <rPr>
        <sz val="8"/>
        <rFont val="Arial Narrow"/>
        <family val="2"/>
      </rPr>
      <t xml:space="preserve">² </t>
    </r>
  </si>
  <si>
    <r>
      <t>N = X</t>
    </r>
    <r>
      <rPr>
        <vertAlign val="subscript"/>
        <sz val="8"/>
        <rFont val="Arial Narrow"/>
        <family val="2"/>
      </rPr>
      <t xml:space="preserve">2 </t>
    </r>
    <r>
      <rPr>
        <sz val="8"/>
        <rFont val="Arial Narrow"/>
        <family val="2"/>
      </rPr>
      <t>- X</t>
    </r>
    <r>
      <rPr>
        <vertAlign val="subscript"/>
        <sz val="8"/>
        <rFont val="Arial Narrow"/>
        <family val="2"/>
      </rPr>
      <t>1</t>
    </r>
    <r>
      <rPr>
        <sz val="8"/>
        <rFont val="Arial Narrow"/>
        <family val="2"/>
      </rPr>
      <t xml:space="preserve"> + 1,6103</t>
    </r>
  </si>
  <si>
    <r>
      <t>T1</t>
    </r>
    <r>
      <rPr>
        <vertAlign val="subscript"/>
        <sz val="8"/>
        <rFont val="Arial Narrow"/>
        <family val="2"/>
      </rPr>
      <t>1</t>
    </r>
  </si>
  <si>
    <r>
      <t>T1</t>
    </r>
    <r>
      <rPr>
        <vertAlign val="subscript"/>
        <sz val="8"/>
        <rFont val="Arial Narrow"/>
        <family val="2"/>
      </rPr>
      <t>2</t>
    </r>
  </si>
  <si>
    <r>
      <t>T1</t>
    </r>
    <r>
      <rPr>
        <vertAlign val="subscript"/>
        <sz val="8"/>
        <rFont val="Arial Narrow"/>
        <family val="2"/>
      </rPr>
      <t>3</t>
    </r>
  </si>
  <si>
    <r>
      <t>T2</t>
    </r>
    <r>
      <rPr>
        <vertAlign val="subscript"/>
        <sz val="8"/>
        <rFont val="Arial Narrow"/>
        <family val="2"/>
      </rPr>
      <t>1</t>
    </r>
  </si>
  <si>
    <r>
      <t>T2</t>
    </r>
    <r>
      <rPr>
        <vertAlign val="subscript"/>
        <sz val="8"/>
        <rFont val="Arial Narrow"/>
        <family val="2"/>
      </rPr>
      <t>2</t>
    </r>
  </si>
  <si>
    <r>
      <t>T2</t>
    </r>
    <r>
      <rPr>
        <vertAlign val="subscript"/>
        <sz val="8"/>
        <rFont val="Arial Narrow"/>
        <family val="2"/>
      </rPr>
      <t>3</t>
    </r>
  </si>
  <si>
    <t xml:space="preserve">  ≤ 10 kg</t>
  </si>
  <si>
    <t>Decksbreite (Schandeckslinie)</t>
  </si>
  <si>
    <t xml:space="preserve">   Schwertkasten, Schwertbolzen</t>
  </si>
  <si>
    <t>Oberkante über IKS</t>
  </si>
  <si>
    <t>unabhängige Kammern</t>
  </si>
  <si>
    <t xml:space="preserve"> Klappen klappen seitlich oder nach oben</t>
  </si>
  <si>
    <t xml:space="preserve"> Bolzenloch innerhalb Mastprofil</t>
  </si>
  <si>
    <t>Unterscheidungsnummer</t>
  </si>
  <si>
    <t>= 180</t>
  </si>
  <si>
    <t>= 64</t>
  </si>
  <si>
    <t>Ort, Datum, Unterschrift Technischer Obmann IOU</t>
  </si>
  <si>
    <t xml:space="preserve">   Durchmesser</t>
  </si>
  <si>
    <t xml:space="preserve">  Erklärung des Vermessers</t>
  </si>
  <si>
    <t xml:space="preserve">  Ich bescheinige hiermit, daβ ich diese O-Jolle nach den für diese </t>
  </si>
  <si>
    <t>Die allgemeinen Anforderungen der Regeln 1-14 sind erfüllt.</t>
  </si>
  <si>
    <r>
      <t xml:space="preserve">   Regelerfüllung</t>
    </r>
    <r>
      <rPr>
        <sz val="8"/>
        <rFont val="Arial Narrow"/>
        <family val="2"/>
      </rPr>
      <t xml:space="preserve"> (alle dimensionslos angegebenen Werte in [mm]).</t>
    </r>
  </si>
  <si>
    <t>≤ Max</t>
  </si>
  <si>
    <t xml:space="preserve">Länge über alles </t>
  </si>
  <si>
    <t>4990 ≤</t>
  </si>
  <si>
    <t>≤ 5010</t>
  </si>
  <si>
    <t>Kielsprung über Basis</t>
  </si>
  <si>
    <t>918 ≤</t>
  </si>
  <si>
    <t>≤ 950</t>
  </si>
  <si>
    <t>1424 ≤</t>
  </si>
  <si>
    <t>≤ 1456</t>
  </si>
  <si>
    <t>56 ≤</t>
  </si>
  <si>
    <t>≤ 66</t>
  </si>
  <si>
    <t>1644 ≤</t>
  </si>
  <si>
    <t>≤ 1676</t>
  </si>
  <si>
    <t>≤ 13</t>
  </si>
  <si>
    <t>1462 ≤</t>
  </si>
  <si>
    <t>≤ 1494</t>
  </si>
  <si>
    <t>16 ≤</t>
  </si>
  <si>
    <t>≤ 26</t>
  </si>
  <si>
    <t>916 ≤</t>
  </si>
  <si>
    <t>≤ 948</t>
  </si>
  <si>
    <t>Schablonen-Toleranz (Auβenhaut-Schablone ≤ 16)</t>
  </si>
  <si>
    <t>Seite Deck über Basis (Schandeckslinie)</t>
  </si>
  <si>
    <t>503 ≤</t>
  </si>
  <si>
    <t>475 ≤</t>
  </si>
  <si>
    <t>468 ≤</t>
  </si>
  <si>
    <t>≤ 496</t>
  </si>
  <si>
    <t>489 ≤</t>
  </si>
  <si>
    <t>≤ 518</t>
  </si>
  <si>
    <t>575 ≤</t>
  </si>
  <si>
    <t>≤ 610</t>
  </si>
  <si>
    <t>≤ 1</t>
  </si>
  <si>
    <t>50 ≤</t>
  </si>
  <si>
    <t>≤ 86</t>
  </si>
  <si>
    <t>11,5 ≤</t>
  </si>
  <si>
    <t>≤ 12,5</t>
  </si>
  <si>
    <t>≤ 16</t>
  </si>
  <si>
    <t xml:space="preserve"> -10 ≤</t>
  </si>
  <si>
    <t>≤ 10</t>
  </si>
  <si>
    <t>30 ≤</t>
  </si>
  <si>
    <t>≤ 50</t>
  </si>
  <si>
    <t>750 ≤</t>
  </si>
  <si>
    <t>20 ≤</t>
  </si>
  <si>
    <t>820 ≤</t>
  </si>
  <si>
    <t>≤ 840</t>
  </si>
  <si>
    <t>≤ 230</t>
  </si>
  <si>
    <t>370 ≤</t>
  </si>
  <si>
    <t>≤ 390</t>
  </si>
  <si>
    <t>½ Breiten</t>
  </si>
  <si>
    <t>280 ≤</t>
  </si>
  <si>
    <t>≤ 300</t>
  </si>
  <si>
    <t>440 ≤</t>
  </si>
  <si>
    <t>220 ≤</t>
  </si>
  <si>
    <t>≤ 240</t>
  </si>
  <si>
    <t>510 ≤</t>
  </si>
  <si>
    <t>390 ≤</t>
  </si>
  <si>
    <t>230 ≤</t>
  </si>
  <si>
    <t>285 ≤</t>
  </si>
  <si>
    <t>175 ≤</t>
  </si>
  <si>
    <t>≤ 113</t>
  </si>
  <si>
    <t>150 l ≤</t>
  </si>
  <si>
    <t>2 Stck ≤</t>
  </si>
  <si>
    <t>200 l ≤</t>
  </si>
  <si>
    <t>25 l ≤</t>
  </si>
  <si>
    <t>300 l ≤</t>
  </si>
  <si>
    <t>3 Stck ≤</t>
  </si>
  <si>
    <t>50 l ≤</t>
  </si>
  <si>
    <t>2,150 ≤</t>
  </si>
  <si>
    <t>≤ 2,350</t>
  </si>
  <si>
    <t>0,240 ≤</t>
  </si>
  <si>
    <t>ρ = √ ρ²</t>
  </si>
  <si>
    <t>1,270 ≤</t>
  </si>
  <si>
    <t>258 ≤</t>
  </si>
  <si>
    <t xml:space="preserve"> Beschläge und Spiegelöffnungen</t>
  </si>
  <si>
    <t>Anzahl Lenzöffnungen</t>
  </si>
  <si>
    <t>≤ 2 Stck</t>
  </si>
  <si>
    <t>Fläche je Öffnung</t>
  </si>
  <si>
    <t>≤ 150 cm²</t>
  </si>
  <si>
    <t xml:space="preserve"> Markierungen möglich</t>
  </si>
  <si>
    <t>Stück</t>
  </si>
  <si>
    <t>5 ≤</t>
  </si>
  <si>
    <t>≤ 6,5</t>
  </si>
  <si>
    <t>945 ≤</t>
  </si>
  <si>
    <t>≤ 955</t>
  </si>
  <si>
    <t>1185 ≤</t>
  </si>
  <si>
    <t>≤ 1195</t>
  </si>
  <si>
    <t>≤ 90</t>
  </si>
  <si>
    <r>
      <t>≤ 15</t>
    </r>
    <r>
      <rPr>
        <sz val="10"/>
        <rFont val="Arial"/>
        <family val="2"/>
      </rPr>
      <t/>
    </r>
  </si>
  <si>
    <t>Drehpunkt Höhe</t>
  </si>
  <si>
    <t>17° ≤</t>
  </si>
  <si>
    <t>6 kg ≤</t>
  </si>
  <si>
    <t xml:space="preserve"> Groβbaum vermessen</t>
  </si>
  <si>
    <t xml:space="preserve">Länge des Groβbaumes </t>
  </si>
  <si>
    <t>≤ 3500</t>
  </si>
  <si>
    <t xml:space="preserve">Meβmarke I  über Bolzen  </t>
  </si>
  <si>
    <t>705 ≤</t>
  </si>
  <si>
    <t>≤ 3400</t>
  </si>
  <si>
    <t xml:space="preserve">Meβmarke II über Bolzen  </t>
  </si>
  <si>
    <t>6795 ≤</t>
  </si>
  <si>
    <t>≤ 6805</t>
  </si>
  <si>
    <t>Angriffspunkt Wanten und Vorstag über Bolzen</t>
  </si>
  <si>
    <t>Höhe des Schnittpunktes</t>
  </si>
  <si>
    <t>4895 ≤</t>
  </si>
  <si>
    <t>≤ 4915</t>
  </si>
  <si>
    <t>≤ 100</t>
  </si>
  <si>
    <t>8 kg ≤</t>
  </si>
  <si>
    <t xml:space="preserve"> Lümmelbeschlag fixiert Oberkante Baum zwischen</t>
  </si>
  <si>
    <t>den Meβmarken I und II</t>
  </si>
  <si>
    <t>Angriffspunkt über Deck</t>
  </si>
  <si>
    <t xml:space="preserve"> Ausrüstung</t>
  </si>
  <si>
    <t xml:space="preserve">   Länge</t>
  </si>
  <si>
    <t>15 m ≤</t>
  </si>
  <si>
    <t>≤ 570</t>
  </si>
  <si>
    <t xml:space="preserve">   Länge ab Bug</t>
  </si>
  <si>
    <t>5 m ≤</t>
  </si>
  <si>
    <t>Ösfaβvolumen</t>
  </si>
  <si>
    <t>3 ltr ≤</t>
  </si>
  <si>
    <t>Paddel-Länge</t>
  </si>
  <si>
    <t>1 m ≤</t>
  </si>
  <si>
    <t>Achterlieklänge</t>
  </si>
  <si>
    <t>≤ 6400</t>
  </si>
  <si>
    <t>≤ 2090</t>
  </si>
  <si>
    <t>Nationalitätsbuchstaben</t>
  </si>
  <si>
    <t>Länge mittlere   LTn</t>
  </si>
  <si>
    <t>≤ 830</t>
  </si>
  <si>
    <t>≤ 150</t>
  </si>
  <si>
    <t>≤ 3 Stck</t>
  </si>
  <si>
    <t>Summe der Flächen</t>
  </si>
  <si>
    <t>≤ 0,40 m²</t>
  </si>
  <si>
    <t xml:space="preserve"> Mastkontroller vorhanden</t>
  </si>
  <si>
    <t>Segelkopfbreite</t>
  </si>
  <si>
    <t>Decksmittellinie (Abw.)</t>
  </si>
  <si>
    <t>unter Schandeck</t>
  </si>
  <si>
    <t xml:space="preserve"> und Segel-Nr. markiert </t>
  </si>
  <si>
    <t xml:space="preserve"> Meβmarken fest angebracht bzw. markiert</t>
  </si>
  <si>
    <t xml:space="preserve">d </t>
  </si>
  <si>
    <t xml:space="preserve">L </t>
  </si>
  <si>
    <t>Holz</t>
  </si>
  <si>
    <t>&gt; 200</t>
  </si>
  <si>
    <r>
      <t xml:space="preserve">Höhe </t>
    </r>
    <r>
      <rPr>
        <b/>
        <sz val="8"/>
        <rFont val="Arial Narrow"/>
        <family val="2"/>
      </rPr>
      <t>·</t>
    </r>
    <r>
      <rPr>
        <sz val="8"/>
        <rFont val="Arial Narrow"/>
        <family val="2"/>
      </rPr>
      <t xml:space="preserve"> Breite</t>
    </r>
  </si>
  <si>
    <r>
      <t xml:space="preserve">Ausladung </t>
    </r>
    <r>
      <rPr>
        <b/>
        <sz val="8"/>
        <rFont val="Arial Narrow"/>
        <family val="2"/>
      </rPr>
      <t>·</t>
    </r>
    <r>
      <rPr>
        <sz val="8"/>
        <rFont val="Arial Narrow"/>
        <family val="2"/>
      </rPr>
      <t xml:space="preserve"> Dicke</t>
    </r>
  </si>
  <si>
    <r>
      <t xml:space="preserve">≤ 5 </t>
    </r>
    <r>
      <rPr>
        <b/>
        <sz val="8"/>
        <rFont val="Arial Narrow"/>
        <family val="2"/>
      </rPr>
      <t xml:space="preserve">· </t>
    </r>
    <r>
      <rPr>
        <sz val="8"/>
        <rFont val="Arial Narrow"/>
        <family val="2"/>
      </rPr>
      <t>15</t>
    </r>
  </si>
  <si>
    <r>
      <t xml:space="preserve">≤ 50 </t>
    </r>
    <r>
      <rPr>
        <b/>
        <sz val="8"/>
        <rFont val="Arial Narrow"/>
        <family val="2"/>
      </rPr>
      <t>·</t>
    </r>
    <r>
      <rPr>
        <sz val="8"/>
        <rFont val="Arial Narrow"/>
        <family val="2"/>
      </rPr>
      <t xml:space="preserve"> 40</t>
    </r>
  </si>
  <si>
    <r>
      <t xml:space="preserve">≤ 50 </t>
    </r>
    <r>
      <rPr>
        <b/>
        <sz val="8"/>
        <rFont val="Arial Narrow"/>
        <family val="2"/>
      </rPr>
      <t>·</t>
    </r>
    <r>
      <rPr>
        <sz val="8"/>
        <rFont val="Arial Narrow"/>
        <family val="2"/>
      </rPr>
      <t xml:space="preserve"> 80</t>
    </r>
    <r>
      <rPr>
        <sz val="10"/>
        <rFont val="Arial"/>
        <family val="2"/>
      </rPr>
      <t/>
    </r>
  </si>
  <si>
    <t>·</t>
  </si>
  <si>
    <r>
      <t xml:space="preserve">Z = 0,2 </t>
    </r>
    <r>
      <rPr>
        <b/>
        <sz val="8"/>
        <rFont val="Arial Narrow"/>
        <family val="2"/>
      </rPr>
      <t>·</t>
    </r>
    <r>
      <rPr>
        <sz val="8"/>
        <rFont val="Arial Narrow"/>
        <family val="2"/>
      </rPr>
      <t xml:space="preserve"> X</t>
    </r>
    <r>
      <rPr>
        <vertAlign val="subscript"/>
        <sz val="8"/>
        <rFont val="Arial Narrow"/>
        <family val="2"/>
      </rPr>
      <t>2</t>
    </r>
    <r>
      <rPr>
        <sz val="8"/>
        <rFont val="Arial Narrow"/>
        <family val="2"/>
      </rPr>
      <t xml:space="preserve"> + 0,1610</t>
    </r>
  </si>
  <si>
    <r>
      <t xml:space="preserve">a = Z </t>
    </r>
    <r>
      <rPr>
        <b/>
        <sz val="8"/>
        <rFont val="Arial Narrow"/>
        <family val="2"/>
      </rPr>
      <t>:</t>
    </r>
    <r>
      <rPr>
        <sz val="8"/>
        <rFont val="Arial Narrow"/>
        <family val="2"/>
      </rPr>
      <t xml:space="preserve"> N</t>
    </r>
  </si>
  <si>
    <r>
      <t xml:space="preserve">ρ² = a </t>
    </r>
    <r>
      <rPr>
        <b/>
        <sz val="8"/>
        <rFont val="Arial Narrow"/>
        <family val="2"/>
      </rPr>
      <t>·</t>
    </r>
    <r>
      <rPr>
        <sz val="8"/>
        <rFont val="Arial Narrow"/>
        <family val="2"/>
      </rPr>
      <t xml:space="preserve"> (0,2484 </t>
    </r>
    <r>
      <rPr>
        <b/>
        <sz val="8"/>
        <rFont val="Arial Narrow"/>
        <family val="2"/>
      </rPr>
      <t>·</t>
    </r>
    <r>
      <rPr>
        <sz val="8"/>
        <rFont val="Arial Narrow"/>
        <family val="2"/>
      </rPr>
      <t xml:space="preserve"> X</t>
    </r>
    <r>
      <rPr>
        <vertAlign val="subscript"/>
        <sz val="8"/>
        <rFont val="Arial Narrow"/>
        <family val="2"/>
      </rPr>
      <t xml:space="preserve">1 </t>
    </r>
    <r>
      <rPr>
        <sz val="8"/>
        <rFont val="Arial Narrow"/>
        <family val="2"/>
      </rPr>
      <t xml:space="preserve">- a) </t>
    </r>
  </si>
  <si>
    <r>
      <t xml:space="preserve">J = G </t>
    </r>
    <r>
      <rPr>
        <b/>
        <sz val="8"/>
        <rFont val="Arial Narrow"/>
        <family val="2"/>
      </rPr>
      <t>·</t>
    </r>
    <r>
      <rPr>
        <sz val="8"/>
        <rFont val="Arial Narrow"/>
        <family val="2"/>
      </rPr>
      <t xml:space="preserve"> ρ²</t>
    </r>
  </si>
  <si>
    <t>8 mm ≤</t>
  </si>
  <si>
    <t>Länge äuβere   LTn</t>
  </si>
  <si>
    <t>Lattentaschen  (LTn)</t>
  </si>
  <si>
    <t>Decksbalkenbucht Spant 0</t>
  </si>
  <si>
    <t xml:space="preserve">  J</t>
  </si>
  <si>
    <r>
      <t>Mittelwert M</t>
    </r>
    <r>
      <rPr>
        <vertAlign val="subscript"/>
        <sz val="8"/>
        <rFont val="Arial Narrow"/>
        <family val="2"/>
      </rPr>
      <t>1</t>
    </r>
    <r>
      <rPr>
        <sz val="8"/>
        <rFont val="Arial Narrow"/>
        <family val="2"/>
      </rPr>
      <t xml:space="preserve"> = S</t>
    </r>
    <r>
      <rPr>
        <vertAlign val="subscript"/>
        <sz val="8"/>
        <rFont val="Arial Narrow"/>
        <family val="2"/>
      </rPr>
      <t>1</t>
    </r>
    <r>
      <rPr>
        <sz val="8"/>
        <rFont val="Arial Narrow"/>
        <family val="2"/>
      </rPr>
      <t xml:space="preserve"> </t>
    </r>
    <r>
      <rPr>
        <b/>
        <sz val="8"/>
        <rFont val="Arial Narrow"/>
        <family val="2"/>
      </rPr>
      <t>:</t>
    </r>
    <r>
      <rPr>
        <sz val="8"/>
        <rFont val="Arial Narrow"/>
        <family val="2"/>
      </rPr>
      <t xml:space="preserve"> 30 [sec]</t>
    </r>
  </si>
  <si>
    <r>
      <t>Mittelwert M</t>
    </r>
    <r>
      <rPr>
        <vertAlign val="subscript"/>
        <sz val="8"/>
        <rFont val="Arial Narrow"/>
        <family val="2"/>
      </rPr>
      <t>2</t>
    </r>
    <r>
      <rPr>
        <sz val="8"/>
        <rFont val="Arial Narrow"/>
        <family val="2"/>
      </rPr>
      <t xml:space="preserve"> = S</t>
    </r>
    <r>
      <rPr>
        <vertAlign val="subscript"/>
        <sz val="8"/>
        <rFont val="Arial Narrow"/>
        <family val="2"/>
      </rPr>
      <t>2</t>
    </r>
    <r>
      <rPr>
        <sz val="8"/>
        <rFont val="Arial Narrow"/>
        <family val="2"/>
      </rPr>
      <t xml:space="preserve"> </t>
    </r>
    <r>
      <rPr>
        <b/>
        <sz val="8"/>
        <rFont val="Arial Narrow"/>
        <family val="2"/>
      </rPr>
      <t>:</t>
    </r>
    <r>
      <rPr>
        <sz val="8"/>
        <rFont val="Arial Narrow"/>
        <family val="2"/>
      </rPr>
      <t xml:space="preserve"> 30 [sec]</t>
    </r>
  </si>
  <si>
    <t xml:space="preserve">   </t>
  </si>
  <si>
    <t xml:space="preserve">   Für jeden der Meβwerte wird die Schwingzeit über 10 Perioden gemessen. Die gemessenen Werte wirden in das Meβblatt eingetragen.</t>
  </si>
  <si>
    <t xml:space="preserve">  Unstimmigkeiten habe ich kenntlich gemacht oder vermerkt.</t>
  </si>
  <si>
    <t xml:space="preserve">   8.1.3</t>
  </si>
  <si>
    <t xml:space="preserve">   8.1.4</t>
  </si>
  <si>
    <t xml:space="preserve"> 8.1.4.3 (III)</t>
  </si>
  <si>
    <t xml:space="preserve">   8.1.5 (I)</t>
  </si>
  <si>
    <t xml:space="preserve">         (III)</t>
  </si>
  <si>
    <t xml:space="preserve"> 8.1.6</t>
  </si>
  <si>
    <t>≤ 20</t>
  </si>
  <si>
    <t xml:space="preserve">   8.2.1 (I)</t>
  </si>
  <si>
    <t xml:space="preserve">          (II)</t>
  </si>
  <si>
    <t xml:space="preserve">   8.2.2</t>
  </si>
  <si>
    <r>
      <t>Vordecksl</t>
    </r>
    <r>
      <rPr>
        <sz val="8"/>
        <rFont val="Calibri"/>
        <family val="2"/>
      </rPr>
      <t>änge</t>
    </r>
  </si>
  <si>
    <t>1280 ≤</t>
  </si>
  <si>
    <t>≤ 1300</t>
  </si>
  <si>
    <t xml:space="preserve">   8.2.3</t>
  </si>
  <si>
    <t>Achterdeckslänge</t>
  </si>
  <si>
    <t xml:space="preserve">   8.2.4 (I)</t>
  </si>
  <si>
    <t xml:space="preserve">         (IV)</t>
  </si>
  <si>
    <t xml:space="preserve">          (V)</t>
  </si>
  <si>
    <t xml:space="preserve">         (VI)</t>
  </si>
  <si>
    <t xml:space="preserve">        (VII)</t>
  </si>
  <si>
    <t>Plichtreling</t>
  </si>
  <si>
    <t>≤ 15</t>
  </si>
  <si>
    <t>≤ 30</t>
  </si>
  <si>
    <t xml:space="preserve"> 8.2.5</t>
  </si>
  <si>
    <t xml:space="preserve"> 8.2.6</t>
  </si>
  <si>
    <t xml:space="preserve">         (II)</t>
  </si>
  <si>
    <t xml:space="preserve"> 8.2.8</t>
  </si>
  <si>
    <t xml:space="preserve">   8.3  (I)</t>
  </si>
  <si>
    <t xml:space="preserve">        (II)</t>
  </si>
  <si>
    <t xml:space="preserve">     (III)</t>
  </si>
  <si>
    <t xml:space="preserve">   11.1</t>
  </si>
  <si>
    <t xml:space="preserve">   11.2</t>
  </si>
  <si>
    <t xml:space="preserve"> 11.2 (I)</t>
  </si>
  <si>
    <t xml:space="preserve">   11.3 (III)</t>
  </si>
  <si>
    <t xml:space="preserve">          (IV)</t>
  </si>
  <si>
    <t xml:space="preserve"> 15.3 (I)</t>
  </si>
  <si>
    <t xml:space="preserve"> (II)</t>
  </si>
  <si>
    <t xml:space="preserve">   9.1</t>
  </si>
  <si>
    <t xml:space="preserve">   9.2</t>
  </si>
  <si>
    <t xml:space="preserve">   9.3</t>
  </si>
  <si>
    <t xml:space="preserve">   9.4</t>
  </si>
  <si>
    <t xml:space="preserve">   9.5</t>
  </si>
  <si>
    <t xml:space="preserve">   9.6 (I)</t>
  </si>
  <si>
    <t xml:space="preserve">   12.</t>
  </si>
  <si>
    <t xml:space="preserve">   12.2</t>
  </si>
  <si>
    <t xml:space="preserve">   12.3 (I)</t>
  </si>
  <si>
    <t xml:space="preserve">   12.5</t>
  </si>
  <si>
    <t xml:space="preserve">   12.6</t>
  </si>
  <si>
    <t xml:space="preserve"> 13.</t>
  </si>
  <si>
    <t xml:space="preserve"> 13.1</t>
  </si>
  <si>
    <t xml:space="preserve"> 13.3 (1)</t>
  </si>
  <si>
    <t xml:space="preserve"> 13.4</t>
  </si>
  <si>
    <t xml:space="preserve"> 13.5</t>
  </si>
  <si>
    <t xml:space="preserve"> 13.2 </t>
  </si>
  <si>
    <t xml:space="preserve">   14.1</t>
  </si>
  <si>
    <t xml:space="preserve">   14.2</t>
  </si>
  <si>
    <t xml:space="preserve">Zusätzliche Verstagungen                        </t>
  </si>
  <si>
    <t>sind nicht zulässig</t>
  </si>
  <si>
    <t xml:space="preserve"> 17.1</t>
  </si>
  <si>
    <t xml:space="preserve">          (III)</t>
  </si>
  <si>
    <t xml:space="preserve">   12.7</t>
  </si>
  <si>
    <t xml:space="preserve">         (I)</t>
  </si>
  <si>
    <t xml:space="preserve">       (III)</t>
  </si>
  <si>
    <t xml:space="preserve">       (IV)</t>
  </si>
  <si>
    <t>Sneek,</t>
  </si>
  <si>
    <t>Heerenveen,</t>
  </si>
  <si>
    <t>Meter</t>
  </si>
  <si>
    <t>NED</t>
  </si>
  <si>
    <t xml:space="preserve"> 8.1.7 (I)</t>
  </si>
  <si>
    <t xml:space="preserve">        (III)</t>
  </si>
  <si>
    <t>Länge</t>
  </si>
  <si>
    <t>≤ 1100</t>
  </si>
  <si>
    <t xml:space="preserve"> von Spant 0 </t>
  </si>
  <si>
    <t>≤ 528</t>
  </si>
  <si>
    <t>≤ 500</t>
  </si>
  <si>
    <t>528 ≤</t>
  </si>
  <si>
    <t>2895 ≤</t>
  </si>
  <si>
    <t>≤ 2905</t>
  </si>
  <si>
    <t>NVT</t>
  </si>
  <si>
    <t>vor mitte Schwertbolzen</t>
  </si>
  <si>
    <t>951 ≤</t>
  </si>
  <si>
    <t>≤ 961</t>
  </si>
  <si>
    <t>Abstand mitte mastbolzen</t>
  </si>
  <si>
    <r>
      <t xml:space="preserve">uitzondering van regel 8.1.4, tolerantie op de romvorm was </t>
    </r>
    <r>
      <rPr>
        <sz val="8"/>
        <rFont val="Calibri"/>
        <family val="2"/>
      </rPr>
      <t xml:space="preserve">± 5 mm en </t>
    </r>
    <r>
      <rPr>
        <sz val="15.2"/>
        <rFont val="Arial Narrow"/>
        <family val="2"/>
      </rPr>
      <t xml:space="preserve"> </t>
    </r>
  </si>
  <si>
    <t>jollen dienen te worden gemeten met hele mallen is de rompvorm geborgd.</t>
  </si>
  <si>
    <t>Meetblad hermeting jol gebouwd 1936 tot 1984.</t>
  </si>
  <si>
    <t xml:space="preserve">Maat hart zwaardbout gemeten vanuit spant 0 en hart mastbout gemeten  </t>
  </si>
  <si>
    <t xml:space="preserve">   Bouwer</t>
  </si>
  <si>
    <t>Bouwman</t>
  </si>
  <si>
    <r>
      <t xml:space="preserve">vanaf 1 april 1984 </t>
    </r>
    <r>
      <rPr>
        <sz val="8"/>
        <rFont val="Calibri"/>
        <family val="2"/>
      </rPr>
      <t xml:space="preserve">± 8 mm. </t>
    </r>
    <r>
      <rPr>
        <sz val="8"/>
        <rFont val="Arial Narrow"/>
        <family val="2"/>
      </rPr>
      <t xml:space="preserve">Omdat bij hermeting de rompvorm van alle </t>
    </r>
    <r>
      <rPr>
        <sz val="8"/>
        <rFont val="Calibri"/>
        <family val="2"/>
      </rPr>
      <t xml:space="preserve">                                  </t>
    </r>
  </si>
  <si>
    <t>geborgd. Zie KV 2012 regel 7.1.2 en 7.8.4 b, c en e.</t>
  </si>
  <si>
    <t xml:space="preserve">Spant 9 </t>
  </si>
  <si>
    <t>Meting van Spant 9 is niet van toepassing op jollen gemeten voor 1 april 1984.</t>
  </si>
  <si>
    <t>De regelnummers aangehouden van meetblad KV 1996. Alle waarden op het</t>
  </si>
  <si>
    <t>vanuit hart zwaardbout. Waarden omgerekend middels maten op de</t>
  </si>
  <si>
    <t>meetblad zijn conform KV 1936 tot 1 april 1984.</t>
  </si>
  <si>
    <t xml:space="preserve">Alle jollen worden bij een hermeting geslingerd. De massaverdeling is dan                                                                           </t>
  </si>
  <si>
    <t xml:space="preserve"> 9.1</t>
  </si>
  <si>
    <t>Bedienvorrichtung in Plicht</t>
  </si>
  <si>
    <t xml:space="preserve"> 9.3</t>
  </si>
  <si>
    <t xml:space="preserve"> 9.4</t>
  </si>
  <si>
    <t xml:space="preserve"> 9.7</t>
  </si>
  <si>
    <t xml:space="preserve"> 9.3.a</t>
  </si>
  <si>
    <t xml:space="preserve"> 9.3.b</t>
  </si>
  <si>
    <t>Dicke des Profils</t>
  </si>
  <si>
    <t>29≤</t>
  </si>
  <si>
    <t xml:space="preserve"> 9.5.a</t>
  </si>
  <si>
    <t xml:space="preserve"> 9.5.b</t>
  </si>
  <si>
    <t>Drehpunkt Länge</t>
  </si>
  <si>
    <t>≤ 215</t>
  </si>
  <si>
    <t>≤ 365</t>
  </si>
  <si>
    <t>Alle waarden aangepast aan de geldende regels in KV 1936 tot 1984 met</t>
  </si>
  <si>
    <t>Bestaande regels hoogte zwaardbout, zwaardval en nieuwste regels uitrusting</t>
  </si>
  <si>
    <t>gelden voor alle jollen. Regels geprofileerd roer KV 2009, blad 3 regel 9.</t>
  </si>
  <si>
    <t>bouwtekening en gegevens uit de klassevoorschriften.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</si>
</sst>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_-&quot;€&quot;\ * #,##0.00\-;_-&quot;€&quot;\ * &quot;-&quot;??_-;_-@_-"/>
    <numFmt numFmtId="165" formatCode="0.000"/>
    <numFmt numFmtId="166" formatCode="0.0000"/>
    <numFmt numFmtId="167" formatCode="0.0"/>
    <numFmt numFmtId="168" formatCode="[$-413]d\ mmmm\ yyyy;@"/>
  </numFmts>
  <fonts count="22" x14ac:knownFonts="1">
    <font>
      <sz val="10"/>
      <name val="Arial"/>
    </font>
    <font>
      <sz val="10"/>
      <name val="Arial"/>
      <family val="2"/>
    </font>
    <font>
      <sz val="8"/>
      <name val="Arial Narrow"/>
      <family val="2"/>
    </font>
    <font>
      <sz val="1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vertAlign val="subscript"/>
      <sz val="8"/>
      <name val="Arial Narrow"/>
      <family val="2"/>
    </font>
    <font>
      <sz val="8"/>
      <color indexed="12"/>
      <name val="Arial Narrow"/>
      <family val="2"/>
    </font>
    <font>
      <b/>
      <sz val="16"/>
      <color indexed="12"/>
      <name val="Arial Narrow"/>
      <family val="2"/>
    </font>
    <font>
      <sz val="12"/>
      <color indexed="12"/>
      <name val="Arial Narrow"/>
      <family val="2"/>
    </font>
    <font>
      <b/>
      <sz val="14"/>
      <color indexed="10"/>
      <name val="Arial Narrow"/>
      <family val="2"/>
    </font>
    <font>
      <sz val="10"/>
      <color indexed="12"/>
      <name val="Arial Narrow"/>
      <family val="2"/>
    </font>
    <font>
      <sz val="14"/>
      <name val="Arial Narrow"/>
      <family val="2"/>
    </font>
    <font>
      <u val="singleAccounting"/>
      <sz val="10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FF"/>
      <name val="Arial Narrow"/>
      <family val="2"/>
    </font>
    <font>
      <sz val="8"/>
      <name val="Calibri"/>
      <family val="2"/>
    </font>
    <font>
      <i/>
      <sz val="8"/>
      <name val="Arial Narrow"/>
      <family val="2"/>
    </font>
    <font>
      <sz val="15.2"/>
      <name val="Arial Narrow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gray125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4" xfId="0" applyFont="1" applyBorder="1"/>
    <xf numFmtId="0" fontId="2" fillId="0" borderId="3" xfId="0" applyFont="1" applyBorder="1"/>
    <xf numFmtId="0" fontId="2" fillId="0" borderId="1" xfId="0" applyFont="1" applyBorder="1" applyAlignment="1"/>
    <xf numFmtId="0" fontId="2" fillId="0" borderId="0" xfId="0" applyFont="1"/>
    <xf numFmtId="0" fontId="2" fillId="0" borderId="5" xfId="0" applyFont="1" applyBorder="1" applyAlignment="1"/>
    <xf numFmtId="0" fontId="6" fillId="0" borderId="3" xfId="0" applyFont="1" applyFill="1" applyBorder="1" applyAlignment="1"/>
    <xf numFmtId="0" fontId="8" fillId="0" borderId="4" xfId="0" applyFont="1" applyBorder="1" applyAlignment="1" applyProtection="1">
      <protection locked="0"/>
    </xf>
    <xf numFmtId="0" fontId="2" fillId="0" borderId="0" xfId="0" applyFont="1" applyBorder="1" applyAlignment="1" applyProtection="1"/>
    <xf numFmtId="0" fontId="10" fillId="0" borderId="4" xfId="0" applyFont="1" applyBorder="1" applyAlignment="1" applyProtection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3" fillId="0" borderId="0" xfId="0" applyFont="1"/>
    <xf numFmtId="0" fontId="2" fillId="0" borderId="0" xfId="0" quotePrefix="1" applyFont="1" applyBorder="1" applyAlignment="1">
      <alignment horizontal="left"/>
    </xf>
    <xf numFmtId="0" fontId="5" fillId="0" borderId="0" xfId="0" applyFont="1" applyBorder="1"/>
    <xf numFmtId="0" fontId="1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Protection="1">
      <protection locked="0"/>
    </xf>
    <xf numFmtId="0" fontId="5" fillId="0" borderId="0" xfId="0" applyFont="1" applyProtection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14" fillId="0" borderId="0" xfId="1" applyFont="1" applyAlignment="1">
      <alignment vertical="center"/>
    </xf>
    <xf numFmtId="0" fontId="16" fillId="0" borderId="4" xfId="0" applyFont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4" xfId="0" applyFont="1" applyBorder="1" applyAlignment="1"/>
    <xf numFmtId="0" fontId="8" fillId="0" borderId="4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5" fillId="0" borderId="17" xfId="0" applyFont="1" applyBorder="1"/>
    <xf numFmtId="0" fontId="2" fillId="0" borderId="18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7" xfId="0" applyFont="1" applyBorder="1"/>
    <xf numFmtId="0" fontId="2" fillId="0" borderId="23" xfId="0" applyFont="1" applyBorder="1" applyAlignment="1">
      <alignment horizontal="left"/>
    </xf>
    <xf numFmtId="0" fontId="2" fillId="0" borderId="19" xfId="0" applyFont="1" applyBorder="1"/>
    <xf numFmtId="0" fontId="2" fillId="0" borderId="23" xfId="0" applyFont="1" applyBorder="1"/>
    <xf numFmtId="0" fontId="2" fillId="0" borderId="23" xfId="0" applyFont="1" applyBorder="1" applyAlignment="1">
      <alignment vertical="center"/>
    </xf>
    <xf numFmtId="0" fontId="2" fillId="0" borderId="19" xfId="0" applyFont="1" applyBorder="1" applyAlignment="1"/>
    <xf numFmtId="0" fontId="2" fillId="0" borderId="25" xfId="0" applyFont="1" applyBorder="1"/>
    <xf numFmtId="0" fontId="2" fillId="0" borderId="26" xfId="0" applyFont="1" applyBorder="1"/>
    <xf numFmtId="0" fontId="2" fillId="0" borderId="18" xfId="0" applyFont="1" applyBorder="1"/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/>
    <xf numFmtId="1" fontId="8" fillId="0" borderId="0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3" borderId="6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8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/>
    <xf numFmtId="0" fontId="10" fillId="0" borderId="0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/>
    <xf numFmtId="0" fontId="2" fillId="0" borderId="0" xfId="0" applyFont="1" applyBorder="1" applyAlignment="1">
      <alignment horizontal="left"/>
    </xf>
    <xf numFmtId="0" fontId="2" fillId="0" borderId="4" xfId="0" applyFont="1" applyBorder="1" applyAlignment="1"/>
    <xf numFmtId="0" fontId="2" fillId="0" borderId="4" xfId="0" applyFont="1" applyBorder="1" applyAlignment="1"/>
    <xf numFmtId="0" fontId="2" fillId="7" borderId="2" xfId="0" applyFont="1" applyFill="1" applyBorder="1"/>
    <xf numFmtId="0" fontId="17" fillId="0" borderId="1" xfId="0" applyFont="1" applyBorder="1"/>
    <xf numFmtId="0" fontId="17" fillId="0" borderId="9" xfId="0" applyFont="1" applyBorder="1"/>
    <xf numFmtId="0" fontId="2" fillId="7" borderId="16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68" fontId="8" fillId="0" borderId="4" xfId="0" applyNumberFormat="1" applyFont="1" applyBorder="1" applyAlignment="1" applyProtection="1">
      <alignment horizontal="left"/>
      <protection locked="0"/>
    </xf>
    <xf numFmtId="168" fontId="8" fillId="0" borderId="23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2" fontId="8" fillId="0" borderId="4" xfId="0" applyNumberFormat="1" applyFont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166" fontId="8" fillId="0" borderId="4" xfId="0" applyNumberFormat="1" applyFont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8" fillId="0" borderId="4" xfId="0" applyNumberFormat="1" applyFont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" fontId="9" fillId="0" borderId="14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9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8" fillId="6" borderId="4" xfId="0" applyNumberFormat="1" applyFont="1" applyFill="1" applyBorder="1" applyAlignment="1" applyProtection="1">
      <alignment horizontal="center"/>
      <protection locked="0"/>
    </xf>
    <xf numFmtId="166" fontId="8" fillId="0" borderId="4" xfId="0" applyNumberFormat="1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7" fontId="8" fillId="0" borderId="1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168" fontId="8" fillId="0" borderId="1" xfId="0" applyNumberFormat="1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2" borderId="4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17" fillId="0" borderId="4" xfId="0" applyFont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0" borderId="14" xfId="0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/>
    </xf>
    <xf numFmtId="0" fontId="2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2" fontId="8" fillId="6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3" xfId="0" applyFont="1" applyBorder="1" applyAlignment="1"/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64" fontId="2" fillId="0" borderId="0" xfId="2" applyFont="1" applyBorder="1" applyAlignment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2" fillId="0" borderId="4" xfId="2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 applyAlignment="1"/>
    <xf numFmtId="0" fontId="4" fillId="0" borderId="23" xfId="0" applyFont="1" applyBorder="1" applyAlignment="1">
      <alignment horizontal="left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168" fontId="8" fillId="0" borderId="1" xfId="0" applyNumberFormat="1" applyFont="1" applyBorder="1" applyAlignment="1" applyProtection="1">
      <alignment horizontal="left"/>
      <protection locked="0"/>
    </xf>
    <xf numFmtId="168" fontId="8" fillId="0" borderId="18" xfId="0" applyNumberFormat="1" applyFont="1" applyBorder="1" applyAlignment="1" applyProtection="1">
      <alignment horizontal="left"/>
      <protection locked="0"/>
    </xf>
    <xf numFmtId="168" fontId="8" fillId="0" borderId="8" xfId="0" applyNumberFormat="1" applyFont="1" applyFill="1" applyBorder="1" applyAlignment="1" applyProtection="1">
      <alignment horizontal="center"/>
      <protection locked="0"/>
    </xf>
    <xf numFmtId="168" fontId="8" fillId="0" borderId="4" xfId="0" applyNumberFormat="1" applyFont="1" applyFill="1" applyBorder="1" applyAlignment="1" applyProtection="1">
      <alignment horizontal="center"/>
      <protection locked="0"/>
    </xf>
    <xf numFmtId="168" fontId="8" fillId="0" borderId="7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left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2" xfId="0" applyFont="1" applyBorder="1"/>
    <xf numFmtId="0" fontId="9" fillId="0" borderId="14" xfId="0" applyFont="1" applyBorder="1" applyAlignment="1" applyProtection="1">
      <alignment horizontal="right"/>
      <protection locked="0"/>
    </xf>
    <xf numFmtId="1" fontId="9" fillId="0" borderId="14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7" borderId="20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14" fontId="8" fillId="0" borderId="1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right"/>
      <protection locked="0"/>
    </xf>
    <xf numFmtId="1" fontId="8" fillId="0" borderId="4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2" xfId="0" applyFont="1" applyBorder="1" applyAlignment="1"/>
    <xf numFmtId="0" fontId="2" fillId="0" borderId="23" xfId="0" applyFont="1" applyBorder="1" applyAlignment="1"/>
    <xf numFmtId="164" fontId="2" fillId="0" borderId="24" xfId="2" applyFont="1" applyBorder="1" applyAlignment="1">
      <alignment horizontal="center"/>
    </xf>
    <xf numFmtId="164" fontId="2" fillId="0" borderId="25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167" fontId="8" fillId="0" borderId="4" xfId="0" applyNumberFormat="1" applyFont="1" applyBorder="1" applyAlignment="1" applyProtection="1">
      <alignment horizontal="center"/>
      <protection locked="0"/>
    </xf>
    <xf numFmtId="2" fontId="8" fillId="0" borderId="8" xfId="0" applyNumberFormat="1" applyFont="1" applyBorder="1" applyAlignment="1" applyProtection="1">
      <alignment horizontal="center"/>
      <protection locked="0"/>
    </xf>
    <xf numFmtId="2" fontId="8" fillId="0" borderId="7" xfId="0" applyNumberFormat="1" applyFont="1" applyBorder="1" applyAlignment="1" applyProtection="1">
      <alignment horizontal="center"/>
      <protection locked="0"/>
    </xf>
    <xf numFmtId="167" fontId="8" fillId="0" borderId="4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5" fillId="0" borderId="8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4" fillId="0" borderId="7" xfId="0" applyFont="1" applyBorder="1" applyAlignment="1">
      <alignment horizontal="left"/>
    </xf>
    <xf numFmtId="2" fontId="8" fillId="0" borderId="8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164" fontId="2" fillId="0" borderId="4" xfId="2" applyFont="1" applyBorder="1" applyAlignment="1"/>
    <xf numFmtId="0" fontId="8" fillId="0" borderId="7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3" xfId="0" applyFont="1" applyBorder="1" applyAlignment="1">
      <alignment horizontal="right"/>
    </xf>
    <xf numFmtId="0" fontId="15" fillId="0" borderId="1" xfId="0" applyFont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center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7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/>
    <xf numFmtId="0" fontId="2" fillId="0" borderId="4" xfId="0" applyFont="1" applyBorder="1" applyAlignment="1" applyProtection="1">
      <alignment horizontal="center"/>
    </xf>
    <xf numFmtId="0" fontId="5" fillId="0" borderId="4" xfId="0" applyFont="1" applyBorder="1"/>
    <xf numFmtId="0" fontId="2" fillId="0" borderId="26" xfId="0" applyFont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7" xfId="0" applyFont="1" applyBorder="1" applyAlignment="1">
      <alignment horizontal="right"/>
    </xf>
  </cellXfs>
  <cellStyles count="3">
    <cellStyle name="Euro" xfId="1" xr:uid="{00000000-0005-0000-0000-000000000000}"/>
    <cellStyle name="Standaard" xfId="0" builtinId="0"/>
    <cellStyle name="Valuta" xfId="2" builtinId="4"/>
  </cellStyles>
  <dxfs count="120"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 tint="-4.9989318521683403E-2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0000FF"/>
      <color rgb="FFFF3300"/>
      <color rgb="FFCCFFFF"/>
      <color rgb="FFA3EDFF"/>
      <color rgb="FF66FFFF"/>
      <color rgb="FF00FFFF"/>
      <color rgb="FFFF0000"/>
      <color rgb="FFFF0066"/>
      <color rgb="FFD3D3D3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32</xdr:row>
      <xdr:rowOff>85224</xdr:rowOff>
    </xdr:from>
    <xdr:to>
      <xdr:col>32</xdr:col>
      <xdr:colOff>0</xdr:colOff>
      <xdr:row>32</xdr:row>
      <xdr:rowOff>85224</xdr:rowOff>
    </xdr:to>
    <xdr:sp macro="" textlink="">
      <xdr:nvSpPr>
        <xdr:cNvPr id="1045" name="Lin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>
          <a:off x="4035592" y="5334000"/>
          <a:ext cx="145382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85224</xdr:rowOff>
    </xdr:from>
    <xdr:to>
      <xdr:col>32</xdr:col>
      <xdr:colOff>0</xdr:colOff>
      <xdr:row>34</xdr:row>
      <xdr:rowOff>85224</xdr:rowOff>
    </xdr:to>
    <xdr:sp macro="" textlink="">
      <xdr:nvSpPr>
        <xdr:cNvPr id="1047" name="Lin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4035592" y="5654842"/>
          <a:ext cx="145382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28</xdr:row>
      <xdr:rowOff>85224</xdr:rowOff>
    </xdr:from>
    <xdr:to>
      <xdr:col>32</xdr:col>
      <xdr:colOff>0</xdr:colOff>
      <xdr:row>28</xdr:row>
      <xdr:rowOff>85224</xdr:rowOff>
    </xdr:to>
    <xdr:sp macro="" textlink="">
      <xdr:nvSpPr>
        <xdr:cNvPr id="1048" name="Lin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>
          <a:off x="4035592" y="4692316"/>
          <a:ext cx="145382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33</xdr:row>
      <xdr:rowOff>85224</xdr:rowOff>
    </xdr:from>
    <xdr:to>
      <xdr:col>32</xdr:col>
      <xdr:colOff>0</xdr:colOff>
      <xdr:row>33</xdr:row>
      <xdr:rowOff>85224</xdr:rowOff>
    </xdr:to>
    <xdr:sp macro="" textlink="">
      <xdr:nvSpPr>
        <xdr:cNvPr id="1051" name="Lin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>
          <a:off x="4035592" y="5494421"/>
          <a:ext cx="145382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27</xdr:row>
      <xdr:rowOff>85224</xdr:rowOff>
    </xdr:from>
    <xdr:to>
      <xdr:col>32</xdr:col>
      <xdr:colOff>0</xdr:colOff>
      <xdr:row>27</xdr:row>
      <xdr:rowOff>85224</xdr:rowOff>
    </xdr:to>
    <xdr:sp macro="" textlink="">
      <xdr:nvSpPr>
        <xdr:cNvPr id="1052" name="Lin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>
          <a:off x="4035592" y="4531895"/>
          <a:ext cx="145382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131</xdr:row>
      <xdr:rowOff>85224</xdr:rowOff>
    </xdr:from>
    <xdr:to>
      <xdr:col>34</xdr:col>
      <xdr:colOff>115302</xdr:colOff>
      <xdr:row>131</xdr:row>
      <xdr:rowOff>85224</xdr:rowOff>
    </xdr:to>
    <xdr:sp macro="" textlink="">
      <xdr:nvSpPr>
        <xdr:cNvPr id="1053" name="Lin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>
          <a:off x="4471737" y="21361066"/>
          <a:ext cx="115302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132</xdr:row>
      <xdr:rowOff>80211</xdr:rowOff>
    </xdr:from>
    <xdr:to>
      <xdr:col>27</xdr:col>
      <xdr:colOff>145381</xdr:colOff>
      <xdr:row>132</xdr:row>
      <xdr:rowOff>80211</xdr:rowOff>
    </xdr:to>
    <xdr:sp macro="" textlink="">
      <xdr:nvSpPr>
        <xdr:cNvPr id="8" name="Line 3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454066" y="21516474"/>
          <a:ext cx="145381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1566"/>
  <sheetViews>
    <sheetView showGridLines="0" tabSelected="1" topLeftCell="A7" zoomScale="250" zoomScaleNormal="250" workbookViewId="0">
      <selection activeCell="AZ71" sqref="AZ71:BB71"/>
    </sheetView>
  </sheetViews>
  <sheetFormatPr defaultRowHeight="12.75" x14ac:dyDescent="0.2"/>
  <cols>
    <col min="1" max="3" width="2.140625" style="14" customWidth="1"/>
    <col min="4" max="4" width="0.85546875" style="14" customWidth="1"/>
    <col min="5" max="11" width="2.140625" style="14" customWidth="1"/>
    <col min="12" max="12" width="1.7109375" style="14" customWidth="1"/>
    <col min="13" max="13" width="1.42578125" style="14" customWidth="1"/>
    <col min="14" max="15" width="2.140625" style="14" customWidth="1"/>
    <col min="16" max="16" width="1.28515625" style="14" customWidth="1"/>
    <col min="17" max="21" width="2.140625" style="14" customWidth="1"/>
    <col min="22" max="22" width="1.28515625" style="14" customWidth="1"/>
    <col min="23" max="23" width="0.85546875" style="14" customWidth="1"/>
    <col min="24" max="26" width="2.140625" style="14" customWidth="1"/>
    <col min="27" max="27" width="1.5703125" style="14" customWidth="1"/>
    <col min="28" max="34" width="2.140625" style="14" customWidth="1"/>
    <col min="35" max="35" width="1.7109375" style="14" customWidth="1"/>
    <col min="36" max="36" width="1.42578125" style="14" customWidth="1"/>
    <col min="37" max="38" width="2.140625" style="14" customWidth="1"/>
    <col min="39" max="39" width="1.28515625" style="14" customWidth="1"/>
    <col min="40" max="40" width="4.28515625" style="14" hidden="1" customWidth="1"/>
    <col min="41" max="43" width="2.140625" style="14" hidden="1" customWidth="1"/>
    <col min="44" max="44" width="0.140625" style="14" hidden="1" customWidth="1"/>
    <col min="45" max="49" width="2.140625" style="14" hidden="1" customWidth="1"/>
    <col min="50" max="50" width="0.140625" style="14" hidden="1" customWidth="1"/>
    <col min="51" max="51" width="2.140625" style="14" hidden="1" customWidth="1"/>
    <col min="52" max="56" width="2.140625" style="14" customWidth="1"/>
    <col min="57" max="57" width="1.7109375" style="14" customWidth="1"/>
    <col min="58" max="58" width="0.85546875" style="14" hidden="1" customWidth="1"/>
    <col min="59" max="59" width="0.28515625" style="14" hidden="1" customWidth="1"/>
    <col min="60" max="16384" width="9.140625" style="14"/>
  </cols>
  <sheetData>
    <row r="1" spans="1:61" ht="21.95" customHeight="1" thickBot="1" x14ac:dyDescent="0.35">
      <c r="A1" s="176" t="s">
        <v>125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219" t="s">
        <v>410</v>
      </c>
      <c r="P1" s="219"/>
      <c r="Q1" s="219"/>
      <c r="R1" s="219"/>
      <c r="S1" s="220">
        <v>1974</v>
      </c>
      <c r="T1" s="220"/>
      <c r="U1" s="220"/>
      <c r="V1" s="220"/>
      <c r="W1" s="220"/>
      <c r="X1" s="141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82" t="s">
        <v>153</v>
      </c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3"/>
    </row>
    <row r="2" spans="1:61" ht="12.95" customHeight="1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22"/>
      <c r="BI2" s="15"/>
    </row>
    <row r="3" spans="1:61" ht="12.95" customHeight="1" x14ac:dyDescent="0.25">
      <c r="A3" s="113" t="s">
        <v>118</v>
      </c>
      <c r="B3" s="91"/>
      <c r="C3" s="91"/>
      <c r="D3" s="91"/>
      <c r="E3" s="91"/>
      <c r="F3" s="91"/>
      <c r="G3" s="91"/>
      <c r="H3" s="140"/>
      <c r="I3" s="133" t="str">
        <f>IF($O$1=0,"",$O$1)</f>
        <v>NED</v>
      </c>
      <c r="J3" s="134"/>
      <c r="K3" s="229">
        <f>IF($S$1=0,"",$S$1)</f>
        <v>1974</v>
      </c>
      <c r="L3" s="230"/>
      <c r="M3" s="6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36"/>
    </row>
    <row r="4" spans="1:61" ht="12.95" customHeight="1" x14ac:dyDescent="0.25">
      <c r="A4" s="113" t="s">
        <v>119</v>
      </c>
      <c r="B4" s="91"/>
      <c r="C4" s="91"/>
      <c r="D4" s="91"/>
      <c r="E4" s="100"/>
      <c r="F4" s="100"/>
      <c r="G4" s="100"/>
      <c r="H4" s="63"/>
      <c r="I4" s="102">
        <v>1983</v>
      </c>
      <c r="J4" s="103"/>
      <c r="K4" s="231"/>
      <c r="L4" s="232"/>
      <c r="M4" s="61"/>
      <c r="N4" s="228" t="s">
        <v>407</v>
      </c>
      <c r="O4" s="228"/>
      <c r="P4" s="228"/>
      <c r="Q4" s="228"/>
      <c r="R4" s="228"/>
      <c r="S4" s="228"/>
      <c r="T4" s="206">
        <v>30348</v>
      </c>
      <c r="U4" s="206"/>
      <c r="V4" s="206"/>
      <c r="W4" s="206"/>
      <c r="X4" s="206"/>
      <c r="Y4" s="206"/>
      <c r="Z4" s="206"/>
      <c r="AA4" s="206"/>
      <c r="AB4" s="206"/>
      <c r="AC4" s="63"/>
      <c r="AD4" s="227" t="s">
        <v>408</v>
      </c>
      <c r="AE4" s="227"/>
      <c r="AF4" s="227"/>
      <c r="AG4" s="227"/>
      <c r="AH4" s="227"/>
      <c r="AI4" s="227"/>
      <c r="AJ4" s="227"/>
      <c r="AK4" s="206">
        <v>30362</v>
      </c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37"/>
      <c r="BH4"/>
    </row>
    <row r="5" spans="1:61" ht="12.95" customHeight="1" x14ac:dyDescent="0.25">
      <c r="A5" s="38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91" t="s">
        <v>117</v>
      </c>
      <c r="P5" s="91"/>
      <c r="Q5" s="91"/>
      <c r="R5" s="91"/>
      <c r="S5" s="91"/>
      <c r="T5" s="109"/>
      <c r="U5" s="109"/>
      <c r="V5" s="109"/>
      <c r="W5" s="109"/>
      <c r="X5" s="109"/>
      <c r="Y5" s="109"/>
      <c r="Z5" s="109"/>
      <c r="AA5" s="109"/>
      <c r="AB5" s="3"/>
      <c r="AC5" s="63"/>
      <c r="AD5" s="152" t="s">
        <v>179</v>
      </c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22"/>
      <c r="BF5" s="8"/>
    </row>
    <row r="6" spans="1:61" ht="12.95" customHeight="1" x14ac:dyDescent="0.25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22"/>
    </row>
    <row r="7" spans="1:61" ht="12.95" customHeight="1" x14ac:dyDescent="0.25">
      <c r="A7" s="224" t="s">
        <v>428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6"/>
      <c r="W7" s="2"/>
      <c r="X7" s="221" t="s">
        <v>181</v>
      </c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3"/>
    </row>
    <row r="8" spans="1:61" ht="12.95" customHeight="1" x14ac:dyDescent="0.25">
      <c r="A8" s="88" t="s">
        <v>454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90"/>
      <c r="W8" s="2"/>
      <c r="X8" s="185" t="s">
        <v>182</v>
      </c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4"/>
    </row>
    <row r="9" spans="1:61" ht="12.95" customHeight="1" x14ac:dyDescent="0.3">
      <c r="A9" s="88" t="s">
        <v>426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0"/>
      <c r="W9" s="63"/>
      <c r="X9" s="185" t="s">
        <v>140</v>
      </c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4"/>
    </row>
    <row r="10" spans="1:61" ht="12.95" customHeight="1" x14ac:dyDescent="0.25">
      <c r="A10" s="88" t="s">
        <v>432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0"/>
      <c r="W10" s="2"/>
      <c r="X10" s="185" t="s">
        <v>342</v>
      </c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4"/>
    </row>
    <row r="11" spans="1:61" ht="12.95" customHeight="1" x14ac:dyDescent="0.25">
      <c r="A11" s="88" t="s">
        <v>427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90"/>
      <c r="W11" s="2"/>
      <c r="X11" s="185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4"/>
    </row>
    <row r="12" spans="1:61" ht="12.95" customHeight="1" x14ac:dyDescent="0.25">
      <c r="A12" s="88" t="s">
        <v>439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0"/>
      <c r="W12" s="2"/>
      <c r="X12" s="185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4"/>
    </row>
    <row r="13" spans="1:61" ht="12.95" customHeight="1" x14ac:dyDescent="0.25">
      <c r="A13" s="88" t="s">
        <v>433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0"/>
      <c r="W13" s="2"/>
      <c r="X13" s="185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4"/>
    </row>
    <row r="14" spans="1:61" ht="12.95" customHeight="1" x14ac:dyDescent="0.25">
      <c r="A14" s="88" t="s">
        <v>429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90"/>
      <c r="W14" s="2"/>
      <c r="X14" s="185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4"/>
    </row>
    <row r="15" spans="1:61" ht="12.95" customHeight="1" x14ac:dyDescent="0.25">
      <c r="A15" s="88" t="s">
        <v>437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90"/>
      <c r="W15" s="2"/>
      <c r="X15" s="2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22"/>
    </row>
    <row r="16" spans="1:61" ht="12.95" customHeight="1" x14ac:dyDescent="0.25">
      <c r="A16" s="88" t="s">
        <v>457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90"/>
      <c r="W16" s="2"/>
      <c r="X16" s="185" t="s">
        <v>141</v>
      </c>
      <c r="Y16" s="91"/>
      <c r="Z16" s="91"/>
      <c r="AA16" s="91"/>
      <c r="AB16" s="91"/>
      <c r="AC16" s="91"/>
      <c r="AD16" s="91"/>
      <c r="AE16" s="91"/>
      <c r="AF16" s="91"/>
      <c r="AG16" s="205" t="s">
        <v>407</v>
      </c>
      <c r="AH16" s="205"/>
      <c r="AI16" s="205"/>
      <c r="AJ16" s="205"/>
      <c r="AK16" s="205"/>
      <c r="AL16" s="206">
        <v>30348</v>
      </c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7"/>
    </row>
    <row r="17" spans="1:62" ht="12.95" customHeight="1" x14ac:dyDescent="0.25">
      <c r="A17" s="88" t="s">
        <v>435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90"/>
      <c r="W17" s="2"/>
      <c r="X17" s="9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39"/>
    </row>
    <row r="18" spans="1:62" ht="12.95" customHeight="1" x14ac:dyDescent="0.25">
      <c r="A18" s="88" t="s">
        <v>455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90"/>
      <c r="W18" s="2"/>
      <c r="X18" s="9" t="s">
        <v>142</v>
      </c>
      <c r="Y18" s="63"/>
      <c r="Z18" s="63"/>
      <c r="AA18" s="63"/>
      <c r="AB18" s="63"/>
      <c r="AC18" s="63"/>
      <c r="AD18" s="63"/>
      <c r="AE18" s="63"/>
      <c r="AF18" s="63"/>
      <c r="AG18" s="205" t="s">
        <v>409</v>
      </c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11"/>
    </row>
    <row r="19" spans="1:62" ht="12.95" customHeight="1" x14ac:dyDescent="0.25">
      <c r="A19" s="88" t="s">
        <v>456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2"/>
      <c r="X19" s="2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22"/>
    </row>
    <row r="20" spans="1:62" ht="12.95" customHeight="1" x14ac:dyDescent="0.25">
      <c r="A20" s="88" t="s">
        <v>436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90"/>
      <c r="W20" s="2"/>
      <c r="X20" s="185" t="s">
        <v>143</v>
      </c>
      <c r="Y20" s="91"/>
      <c r="Z20" s="91"/>
      <c r="AA20" s="91"/>
      <c r="AB20" s="91"/>
      <c r="AC20" s="91"/>
      <c r="AD20" s="91"/>
      <c r="AE20" s="91"/>
      <c r="AF20" s="91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11"/>
      <c r="BJ20" s="16"/>
    </row>
    <row r="21" spans="1:62" ht="12.95" customHeight="1" x14ac:dyDescent="0.25">
      <c r="A21" s="278" t="s">
        <v>438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80"/>
      <c r="W21" s="2"/>
      <c r="X21" s="2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22"/>
    </row>
    <row r="22" spans="1:62" ht="12.95" customHeight="1" x14ac:dyDescent="0.25">
      <c r="A22" s="113"/>
      <c r="B22" s="91"/>
      <c r="C22" s="91"/>
      <c r="D22" s="91"/>
      <c r="E22" s="91"/>
      <c r="F22" s="91"/>
      <c r="G22" s="91"/>
      <c r="H22" s="91"/>
      <c r="I22" s="91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8"/>
      <c r="W22" s="2"/>
      <c r="X22" s="185" t="s">
        <v>144</v>
      </c>
      <c r="Y22" s="91"/>
      <c r="Z22" s="91"/>
      <c r="AA22" s="91"/>
      <c r="AB22" s="91"/>
      <c r="AC22" s="91"/>
      <c r="AD22" s="91"/>
      <c r="AE22" s="91"/>
      <c r="AF22" s="91"/>
      <c r="AG22" s="2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40"/>
    </row>
    <row r="23" spans="1:62" ht="12.95" customHeight="1" x14ac:dyDescent="0.25">
      <c r="A23" s="113" t="s">
        <v>430</v>
      </c>
      <c r="B23" s="91"/>
      <c r="C23" s="91"/>
      <c r="D23" s="91"/>
      <c r="E23" s="91"/>
      <c r="F23" s="91"/>
      <c r="G23" s="91"/>
      <c r="H23" s="91"/>
      <c r="I23" s="91"/>
      <c r="J23" s="86" t="s">
        <v>431</v>
      </c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7"/>
      <c r="W23" s="2"/>
      <c r="X23" s="212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4"/>
      <c r="BI23" s="23"/>
    </row>
    <row r="24" spans="1:62" ht="12.95" customHeight="1" x14ac:dyDescent="0.25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1"/>
      <c r="W24" s="2"/>
      <c r="X24" s="2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22"/>
    </row>
    <row r="25" spans="1:62" ht="12.95" customHeight="1" x14ac:dyDescent="0.25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201"/>
      <c r="W25" s="2"/>
      <c r="X25" s="202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4"/>
    </row>
    <row r="26" spans="1:62" ht="12.95" customHeight="1" x14ac:dyDescent="0.25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22"/>
    </row>
    <row r="27" spans="1:62" ht="12.95" customHeight="1" x14ac:dyDescent="0.25">
      <c r="A27" s="215" t="s">
        <v>120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"/>
      <c r="X27" s="216" t="s">
        <v>2</v>
      </c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33"/>
    </row>
    <row r="28" spans="1:62" ht="12.95" customHeight="1" x14ac:dyDescent="0.25">
      <c r="A28" s="113" t="s">
        <v>124</v>
      </c>
      <c r="B28" s="91"/>
      <c r="C28" s="91"/>
      <c r="D28" s="91"/>
      <c r="E28" s="72" t="s">
        <v>150</v>
      </c>
      <c r="F28" s="185" t="s">
        <v>123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55"/>
      <c r="X28" s="69" t="s">
        <v>150</v>
      </c>
      <c r="Y28" s="55"/>
      <c r="Z28" s="98" t="s">
        <v>3</v>
      </c>
      <c r="AA28" s="98"/>
      <c r="AB28" s="98"/>
      <c r="AC28" s="98"/>
      <c r="AD28" s="98"/>
      <c r="AE28" s="98"/>
      <c r="AF28" s="56"/>
      <c r="AG28" s="98" t="s">
        <v>5</v>
      </c>
      <c r="AH28" s="98"/>
      <c r="AI28" s="98"/>
      <c r="AJ28" s="57"/>
      <c r="AK28" s="57"/>
      <c r="AL28" s="208">
        <v>30348</v>
      </c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10"/>
      <c r="BE28" s="39"/>
    </row>
    <row r="29" spans="1:62" ht="12.95" customHeight="1" x14ac:dyDescent="0.25">
      <c r="A29" s="67" t="s">
        <v>121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55"/>
      <c r="X29" s="70"/>
      <c r="Y29" s="55"/>
      <c r="Z29" s="98" t="s">
        <v>4</v>
      </c>
      <c r="AA29" s="98"/>
      <c r="AB29" s="98"/>
      <c r="AC29" s="98"/>
      <c r="AD29" s="98"/>
      <c r="AE29" s="98"/>
      <c r="AF29" s="56"/>
      <c r="AG29" s="98" t="s">
        <v>5</v>
      </c>
      <c r="AH29" s="98"/>
      <c r="AI29" s="98"/>
      <c r="AJ29" s="58"/>
      <c r="AK29" s="58"/>
      <c r="AL29" s="208">
        <v>44113</v>
      </c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10"/>
      <c r="BE29" s="39"/>
    </row>
    <row r="30" spans="1:62" ht="12.95" customHeight="1" x14ac:dyDescent="0.25">
      <c r="A30" s="97" t="s">
        <v>122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2"/>
      <c r="X30" s="70" t="s">
        <v>150</v>
      </c>
      <c r="Y30" s="2"/>
      <c r="Z30" s="91" t="s">
        <v>6</v>
      </c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4"/>
    </row>
    <row r="31" spans="1:62" ht="12.95" customHeight="1" x14ac:dyDescent="0.25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2"/>
      <c r="X31" s="70" t="s">
        <v>150</v>
      </c>
      <c r="Y31" s="2"/>
      <c r="Z31" s="91" t="s">
        <v>183</v>
      </c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4"/>
    </row>
    <row r="32" spans="1:62" ht="12.95" customHeight="1" x14ac:dyDescent="0.25">
      <c r="A32" s="99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2"/>
      <c r="X32" s="70" t="s">
        <v>150</v>
      </c>
      <c r="Y32" s="2"/>
      <c r="Z32" s="91" t="s">
        <v>7</v>
      </c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4"/>
    </row>
    <row r="33" spans="1:63" ht="12.95" customHeight="1" x14ac:dyDescent="0.25">
      <c r="A33" s="99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2"/>
      <c r="X33" s="100"/>
      <c r="Y33" s="100"/>
      <c r="Z33" s="91" t="s">
        <v>8</v>
      </c>
      <c r="AA33" s="91"/>
      <c r="AB33" s="91"/>
      <c r="AC33" s="91"/>
      <c r="AD33" s="100"/>
      <c r="AE33" s="100"/>
      <c r="AF33" s="17"/>
      <c r="AG33" s="91" t="s">
        <v>9</v>
      </c>
      <c r="AH33" s="91"/>
      <c r="AI33" s="91"/>
      <c r="AJ33" s="91"/>
      <c r="AK33" s="2"/>
      <c r="AL33" s="102" t="s">
        <v>321</v>
      </c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4"/>
      <c r="BE33" s="36"/>
    </row>
    <row r="34" spans="1:63" ht="12.95" customHeight="1" x14ac:dyDescent="0.25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2"/>
      <c r="X34" s="100"/>
      <c r="Y34" s="100"/>
      <c r="Z34" s="100"/>
      <c r="AA34" s="100"/>
      <c r="AB34" s="100"/>
      <c r="AC34" s="100"/>
      <c r="AD34" s="100"/>
      <c r="AE34" s="100"/>
      <c r="AF34" s="17"/>
      <c r="AG34" s="91" t="s">
        <v>10</v>
      </c>
      <c r="AH34" s="91"/>
      <c r="AI34" s="91"/>
      <c r="AJ34" s="91"/>
      <c r="AK34" s="2"/>
      <c r="AL34" s="102" t="s">
        <v>321</v>
      </c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4"/>
      <c r="BE34" s="39"/>
    </row>
    <row r="35" spans="1:63" ht="12.95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2"/>
      <c r="X35" s="100"/>
      <c r="Y35" s="100"/>
      <c r="Z35" s="100"/>
      <c r="AA35" s="100"/>
      <c r="AB35" s="100"/>
      <c r="AC35" s="100"/>
      <c r="AD35" s="100"/>
      <c r="AE35" s="100"/>
      <c r="AF35" s="17"/>
      <c r="AG35" s="91" t="s">
        <v>11</v>
      </c>
      <c r="AH35" s="91"/>
      <c r="AI35" s="91"/>
      <c r="AJ35" s="91"/>
      <c r="AK35" s="2"/>
      <c r="AL35" s="102" t="s">
        <v>321</v>
      </c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4"/>
      <c r="BE35" s="39"/>
    </row>
    <row r="36" spans="1:63" ht="12.95" customHeight="1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22"/>
    </row>
    <row r="37" spans="1:63" ht="12.95" customHeight="1" x14ac:dyDescent="0.25">
      <c r="A37" s="234" t="s">
        <v>184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6"/>
    </row>
    <row r="38" spans="1:63" ht="12.95" customHeight="1" x14ac:dyDescent="0.25">
      <c r="A38" s="236" t="s">
        <v>126</v>
      </c>
      <c r="B38" s="174"/>
      <c r="C38" s="174"/>
      <c r="D38" s="174"/>
      <c r="E38" s="174"/>
      <c r="F38" s="174"/>
      <c r="G38" s="174"/>
      <c r="H38" s="174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61"/>
    </row>
    <row r="39" spans="1:63" ht="12.95" customHeight="1" x14ac:dyDescent="0.25">
      <c r="A39" s="110" t="s">
        <v>127</v>
      </c>
      <c r="B39" s="105"/>
      <c r="C39" s="105"/>
      <c r="D39" s="105"/>
      <c r="E39" s="105" t="s">
        <v>13</v>
      </c>
      <c r="F39" s="105"/>
      <c r="G39" s="105"/>
      <c r="H39" s="105"/>
      <c r="I39" s="105"/>
      <c r="J39" s="105"/>
      <c r="K39" s="105"/>
      <c r="L39" s="105"/>
      <c r="M39" s="5"/>
      <c r="N39" s="115" t="s">
        <v>60</v>
      </c>
      <c r="O39" s="115"/>
      <c r="P39" s="115"/>
      <c r="Q39" s="106" t="s">
        <v>64</v>
      </c>
      <c r="R39" s="106"/>
      <c r="S39" s="106"/>
      <c r="T39" s="105" t="s">
        <v>185</v>
      </c>
      <c r="U39" s="105"/>
      <c r="V39" s="105"/>
      <c r="W39" s="2"/>
      <c r="X39" s="105" t="s">
        <v>12</v>
      </c>
      <c r="Y39" s="105"/>
      <c r="Z39" s="105"/>
      <c r="AA39" s="105"/>
      <c r="AB39" s="105" t="s">
        <v>13</v>
      </c>
      <c r="AC39" s="105"/>
      <c r="AD39" s="105"/>
      <c r="AE39" s="105"/>
      <c r="AF39" s="105"/>
      <c r="AG39" s="105"/>
      <c r="AH39" s="105"/>
      <c r="AI39" s="105"/>
      <c r="AJ39" s="5"/>
      <c r="AK39" s="115" t="s">
        <v>60</v>
      </c>
      <c r="AL39" s="115"/>
      <c r="AM39" s="115"/>
      <c r="AN39" s="106" t="s">
        <v>64</v>
      </c>
      <c r="AO39" s="106"/>
      <c r="AP39" s="106"/>
      <c r="AQ39" s="105" t="s">
        <v>185</v>
      </c>
      <c r="AR39" s="105"/>
      <c r="AS39" s="105"/>
      <c r="AT39" s="5"/>
      <c r="AU39" s="5"/>
      <c r="AV39" s="5"/>
      <c r="AW39" s="5"/>
      <c r="AX39" s="5"/>
      <c r="AY39" s="5"/>
      <c r="AZ39" s="106" t="s">
        <v>64</v>
      </c>
      <c r="BA39" s="106"/>
      <c r="BB39" s="106"/>
      <c r="BC39" s="105" t="s">
        <v>185</v>
      </c>
      <c r="BD39" s="105"/>
      <c r="BE39" s="117"/>
    </row>
    <row r="40" spans="1:63" ht="12.95" customHeight="1" x14ac:dyDescent="0.25">
      <c r="A40" s="137" t="s">
        <v>343</v>
      </c>
      <c r="B40" s="109"/>
      <c r="C40" s="109"/>
      <c r="D40" s="109"/>
      <c r="E40" s="109" t="s">
        <v>186</v>
      </c>
      <c r="F40" s="109"/>
      <c r="G40" s="109"/>
      <c r="H40" s="109"/>
      <c r="I40" s="109"/>
      <c r="J40" s="109"/>
      <c r="K40" s="109"/>
      <c r="L40" s="109"/>
      <c r="M40" s="2"/>
      <c r="N40" s="115" t="s">
        <v>187</v>
      </c>
      <c r="O40" s="115"/>
      <c r="P40" s="115"/>
      <c r="Q40" s="103">
        <v>5000</v>
      </c>
      <c r="R40" s="103"/>
      <c r="S40" s="103"/>
      <c r="T40" s="105" t="s">
        <v>188</v>
      </c>
      <c r="U40" s="105"/>
      <c r="V40" s="105"/>
      <c r="W40" s="2"/>
      <c r="X40" s="152"/>
      <c r="Y40" s="152"/>
      <c r="Z40" s="152"/>
      <c r="AA40" s="152"/>
      <c r="AB40" s="109" t="s">
        <v>170</v>
      </c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99"/>
    </row>
    <row r="41" spans="1:63" ht="12.95" customHeight="1" x14ac:dyDescent="0.25">
      <c r="A41" s="113" t="s">
        <v>344</v>
      </c>
      <c r="B41" s="91"/>
      <c r="C41" s="91"/>
      <c r="D41" s="91"/>
      <c r="E41" s="91" t="s">
        <v>189</v>
      </c>
      <c r="F41" s="91"/>
      <c r="G41" s="91"/>
      <c r="H41" s="91"/>
      <c r="I41" s="91"/>
      <c r="J41" s="91"/>
      <c r="K41" s="91"/>
      <c r="L41" s="91"/>
      <c r="M41" s="2"/>
      <c r="N41" s="106"/>
      <c r="O41" s="106"/>
      <c r="P41" s="106"/>
      <c r="Q41" s="106"/>
      <c r="R41" s="106"/>
      <c r="S41" s="106"/>
      <c r="T41" s="106"/>
      <c r="U41" s="106"/>
      <c r="V41" s="106"/>
      <c r="W41" s="2"/>
      <c r="X41" s="100"/>
      <c r="Y41" s="100"/>
      <c r="Z41" s="100"/>
      <c r="AA41" s="100"/>
      <c r="AB41" s="91" t="s">
        <v>25</v>
      </c>
      <c r="AC41" s="91"/>
      <c r="AD41" s="91"/>
      <c r="AE41" s="91"/>
      <c r="AF41" s="91"/>
      <c r="AG41" s="91"/>
      <c r="AH41" s="91"/>
      <c r="AI41" s="91"/>
      <c r="AJ41" s="2"/>
      <c r="AK41" s="115" t="s">
        <v>190</v>
      </c>
      <c r="AL41" s="115"/>
      <c r="AM41" s="11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103">
        <v>936</v>
      </c>
      <c r="BA41" s="103"/>
      <c r="BB41" s="103"/>
      <c r="BC41" s="105" t="s">
        <v>191</v>
      </c>
      <c r="BD41" s="105"/>
      <c r="BE41" s="117"/>
      <c r="BK41" s="18"/>
    </row>
    <row r="42" spans="1:63" ht="12.95" customHeight="1" x14ac:dyDescent="0.25">
      <c r="A42" s="113" t="s">
        <v>14</v>
      </c>
      <c r="B42" s="91"/>
      <c r="C42" s="91"/>
      <c r="D42" s="91"/>
      <c r="E42" s="91" t="s">
        <v>15</v>
      </c>
      <c r="F42" s="91"/>
      <c r="G42" s="91"/>
      <c r="H42" s="91"/>
      <c r="I42" s="91"/>
      <c r="J42" s="91"/>
      <c r="K42" s="91"/>
      <c r="L42" s="91"/>
      <c r="M42" s="120" t="s">
        <v>152</v>
      </c>
      <c r="N42" s="120"/>
      <c r="O42" s="120"/>
      <c r="P42" s="120"/>
      <c r="Q42" s="197">
        <v>180</v>
      </c>
      <c r="R42" s="197"/>
      <c r="S42" s="197"/>
      <c r="T42" s="198" t="s">
        <v>177</v>
      </c>
      <c r="U42" s="198"/>
      <c r="V42" s="198"/>
      <c r="W42" s="198"/>
      <c r="X42" s="100"/>
      <c r="Y42" s="100"/>
      <c r="Z42" s="100"/>
      <c r="AA42" s="100"/>
      <c r="AB42" s="91" t="s">
        <v>16</v>
      </c>
      <c r="AC42" s="91"/>
      <c r="AD42" s="91"/>
      <c r="AE42" s="91"/>
      <c r="AF42" s="91"/>
      <c r="AG42" s="91"/>
      <c r="AH42" s="91"/>
      <c r="AI42" s="91"/>
      <c r="AJ42" s="2"/>
      <c r="AK42" s="115" t="s">
        <v>192</v>
      </c>
      <c r="AL42" s="115"/>
      <c r="AM42" s="115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103">
        <v>1442</v>
      </c>
      <c r="BA42" s="103"/>
      <c r="BB42" s="103"/>
      <c r="BC42" s="105" t="s">
        <v>193</v>
      </c>
      <c r="BD42" s="105"/>
      <c r="BE42" s="117"/>
      <c r="BH42" s="19"/>
      <c r="BK42" s="18"/>
    </row>
    <row r="43" spans="1:63" ht="12.95" customHeight="1" x14ac:dyDescent="0.25">
      <c r="A43" s="113" t="s">
        <v>14</v>
      </c>
      <c r="B43" s="91"/>
      <c r="C43" s="91"/>
      <c r="D43" s="91"/>
      <c r="E43" s="91" t="s">
        <v>16</v>
      </c>
      <c r="F43" s="91"/>
      <c r="G43" s="91"/>
      <c r="H43" s="91"/>
      <c r="I43" s="91"/>
      <c r="J43" s="91"/>
      <c r="K43" s="91"/>
      <c r="L43" s="91"/>
      <c r="M43" s="2"/>
      <c r="N43" s="115" t="s">
        <v>194</v>
      </c>
      <c r="O43" s="115"/>
      <c r="P43" s="115"/>
      <c r="Q43" s="103">
        <v>61</v>
      </c>
      <c r="R43" s="103"/>
      <c r="S43" s="103"/>
      <c r="T43" s="105" t="s">
        <v>195</v>
      </c>
      <c r="U43" s="105"/>
      <c r="V43" s="105"/>
      <c r="W43" s="2"/>
      <c r="X43" s="100"/>
      <c r="Y43" s="100"/>
      <c r="Z43" s="100"/>
      <c r="AA43" s="100"/>
      <c r="AB43" s="91" t="s">
        <v>17</v>
      </c>
      <c r="AC43" s="91"/>
      <c r="AD43" s="91"/>
      <c r="AE43" s="91"/>
      <c r="AF43" s="91"/>
      <c r="AG43" s="91"/>
      <c r="AH43" s="91"/>
      <c r="AI43" s="91"/>
      <c r="AJ43" s="2"/>
      <c r="AK43" s="115" t="s">
        <v>196</v>
      </c>
      <c r="AL43" s="115"/>
      <c r="AM43" s="11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103">
        <v>1662</v>
      </c>
      <c r="BA43" s="103"/>
      <c r="BB43" s="103"/>
      <c r="BC43" s="105" t="s">
        <v>197</v>
      </c>
      <c r="BD43" s="105"/>
      <c r="BE43" s="117"/>
    </row>
    <row r="44" spans="1:63" ht="12.95" customHeight="1" x14ac:dyDescent="0.25">
      <c r="A44" s="113" t="s">
        <v>14</v>
      </c>
      <c r="B44" s="91"/>
      <c r="C44" s="91"/>
      <c r="D44" s="91"/>
      <c r="E44" s="91" t="s">
        <v>17</v>
      </c>
      <c r="F44" s="91"/>
      <c r="G44" s="91"/>
      <c r="H44" s="91"/>
      <c r="I44" s="91"/>
      <c r="J44" s="91"/>
      <c r="K44" s="91"/>
      <c r="L44" s="91"/>
      <c r="M44" s="2"/>
      <c r="N44" s="115" t="s">
        <v>23</v>
      </c>
      <c r="O44" s="115"/>
      <c r="P44" s="115"/>
      <c r="Q44" s="103">
        <v>8</v>
      </c>
      <c r="R44" s="103"/>
      <c r="S44" s="103"/>
      <c r="T44" s="105" t="s">
        <v>198</v>
      </c>
      <c r="U44" s="105"/>
      <c r="V44" s="105"/>
      <c r="W44" s="2"/>
      <c r="X44" s="100"/>
      <c r="Y44" s="100"/>
      <c r="Z44" s="100"/>
      <c r="AA44" s="100"/>
      <c r="AB44" s="91" t="s">
        <v>18</v>
      </c>
      <c r="AC44" s="91"/>
      <c r="AD44" s="91"/>
      <c r="AE44" s="91"/>
      <c r="AF44" s="91"/>
      <c r="AG44" s="91"/>
      <c r="AH44" s="91"/>
      <c r="AI44" s="91"/>
      <c r="AJ44" s="2"/>
      <c r="AK44" s="115" t="s">
        <v>199</v>
      </c>
      <c r="AL44" s="115"/>
      <c r="AM44" s="115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103">
        <v>1480</v>
      </c>
      <c r="BA44" s="103"/>
      <c r="BB44" s="103"/>
      <c r="BC44" s="105" t="s">
        <v>200</v>
      </c>
      <c r="BD44" s="105"/>
      <c r="BE44" s="117"/>
    </row>
    <row r="45" spans="1:63" ht="12.95" customHeight="1" x14ac:dyDescent="0.25">
      <c r="A45" s="113" t="s">
        <v>14</v>
      </c>
      <c r="B45" s="91"/>
      <c r="C45" s="91"/>
      <c r="D45" s="91"/>
      <c r="E45" s="91" t="s">
        <v>18</v>
      </c>
      <c r="F45" s="91"/>
      <c r="G45" s="91"/>
      <c r="H45" s="91"/>
      <c r="I45" s="91"/>
      <c r="J45" s="91"/>
      <c r="K45" s="91"/>
      <c r="L45" s="91"/>
      <c r="M45" s="2"/>
      <c r="N45" s="115" t="s">
        <v>201</v>
      </c>
      <c r="O45" s="115"/>
      <c r="P45" s="115"/>
      <c r="Q45" s="103">
        <v>21</v>
      </c>
      <c r="R45" s="103"/>
      <c r="S45" s="103"/>
      <c r="T45" s="105" t="s">
        <v>202</v>
      </c>
      <c r="U45" s="105"/>
      <c r="V45" s="105"/>
      <c r="W45" s="2"/>
      <c r="X45" s="168"/>
      <c r="Y45" s="168"/>
      <c r="Z45" s="168"/>
      <c r="AA45" s="168"/>
      <c r="AB45" s="91" t="s">
        <v>21</v>
      </c>
      <c r="AC45" s="91"/>
      <c r="AD45" s="91"/>
      <c r="AE45" s="91"/>
      <c r="AF45" s="91"/>
      <c r="AG45" s="91"/>
      <c r="AH45" s="91"/>
      <c r="AI45" s="91"/>
      <c r="AJ45" s="2"/>
      <c r="AK45" s="115" t="s">
        <v>203</v>
      </c>
      <c r="AL45" s="115"/>
      <c r="AM45" s="11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103">
        <v>942</v>
      </c>
      <c r="BA45" s="103"/>
      <c r="BB45" s="103"/>
      <c r="BC45" s="105" t="s">
        <v>204</v>
      </c>
      <c r="BD45" s="105"/>
      <c r="BE45" s="117"/>
    </row>
    <row r="46" spans="1:63" ht="12.95" customHeight="1" x14ac:dyDescent="0.25">
      <c r="A46" s="113" t="s">
        <v>14</v>
      </c>
      <c r="B46" s="91"/>
      <c r="C46" s="91"/>
      <c r="D46" s="91"/>
      <c r="E46" s="91" t="s">
        <v>146</v>
      </c>
      <c r="F46" s="91"/>
      <c r="G46" s="91"/>
      <c r="H46" s="91"/>
      <c r="I46" s="91"/>
      <c r="J46" s="91"/>
      <c r="K46" s="91"/>
      <c r="L46" s="91"/>
      <c r="M46" s="120" t="s">
        <v>151</v>
      </c>
      <c r="N46" s="120"/>
      <c r="O46" s="120"/>
      <c r="P46" s="120"/>
      <c r="Q46" s="197">
        <v>64</v>
      </c>
      <c r="R46" s="197"/>
      <c r="S46" s="197"/>
      <c r="T46" s="198" t="s">
        <v>178</v>
      </c>
      <c r="U46" s="198"/>
      <c r="V46" s="198"/>
      <c r="W46" s="198"/>
      <c r="X46" s="100"/>
      <c r="Y46" s="100"/>
      <c r="Z46" s="100"/>
      <c r="AA46" s="100"/>
      <c r="AB46" s="91" t="s">
        <v>19</v>
      </c>
      <c r="AC46" s="91"/>
      <c r="AD46" s="91"/>
      <c r="AE46" s="91"/>
      <c r="AF46" s="91"/>
      <c r="AG46" s="91"/>
      <c r="AH46" s="91"/>
      <c r="AI46" s="91"/>
      <c r="AJ46" s="2"/>
      <c r="AK46" s="115"/>
      <c r="AL46" s="115"/>
      <c r="AM46" s="11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162" t="s">
        <v>421</v>
      </c>
      <c r="BA46" s="162"/>
      <c r="BB46" s="162"/>
      <c r="BC46" s="105"/>
      <c r="BD46" s="105"/>
      <c r="BE46" s="117"/>
    </row>
    <row r="47" spans="1:63" ht="12.95" customHeight="1" x14ac:dyDescent="0.25">
      <c r="A47" s="113" t="s">
        <v>14</v>
      </c>
      <c r="B47" s="91"/>
      <c r="C47" s="91"/>
      <c r="D47" s="91"/>
      <c r="E47" s="91" t="s">
        <v>434</v>
      </c>
      <c r="F47" s="91"/>
      <c r="G47" s="91"/>
      <c r="H47" s="91"/>
      <c r="I47" s="91"/>
      <c r="J47" s="91"/>
      <c r="K47" s="91"/>
      <c r="L47" s="91"/>
      <c r="M47" s="91"/>
      <c r="N47" s="115"/>
      <c r="O47" s="115"/>
      <c r="P47" s="115"/>
      <c r="Q47" s="103" t="s">
        <v>421</v>
      </c>
      <c r="R47" s="103"/>
      <c r="S47" s="103"/>
      <c r="T47" s="105"/>
      <c r="U47" s="105"/>
      <c r="V47" s="105"/>
      <c r="W47" s="2"/>
      <c r="X47" s="100"/>
      <c r="Y47" s="100"/>
      <c r="Z47" s="100"/>
      <c r="AA47" s="100"/>
      <c r="AB47" s="91" t="s">
        <v>205</v>
      </c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4"/>
    </row>
    <row r="48" spans="1:63" ht="12.95" customHeight="1" x14ac:dyDescent="0.25">
      <c r="A48" s="113" t="s">
        <v>14</v>
      </c>
      <c r="B48" s="91"/>
      <c r="C48" s="91"/>
      <c r="D48" s="91"/>
      <c r="E48" s="91" t="s">
        <v>206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2"/>
      <c r="X48" s="100"/>
      <c r="Y48" s="100"/>
      <c r="Z48" s="100"/>
      <c r="AA48" s="100"/>
      <c r="AB48" s="91" t="s">
        <v>25</v>
      </c>
      <c r="AC48" s="91"/>
      <c r="AD48" s="91"/>
      <c r="AE48" s="91"/>
      <c r="AF48" s="91"/>
      <c r="AG48" s="91"/>
      <c r="AH48" s="91"/>
      <c r="AI48" s="91"/>
      <c r="AJ48" s="2"/>
      <c r="AK48" s="174"/>
      <c r="AL48" s="174"/>
      <c r="AM48" s="174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71" t="s">
        <v>150</v>
      </c>
      <c r="BA48" s="130" t="s">
        <v>91</v>
      </c>
      <c r="BB48" s="106"/>
      <c r="BC48" s="106"/>
      <c r="BD48" s="106"/>
      <c r="BE48" s="161"/>
    </row>
    <row r="49" spans="1:61" ht="12.95" customHeight="1" x14ac:dyDescent="0.25">
      <c r="A49" s="113" t="s">
        <v>14</v>
      </c>
      <c r="B49" s="91"/>
      <c r="C49" s="91"/>
      <c r="D49" s="91"/>
      <c r="E49" s="91" t="s">
        <v>20</v>
      </c>
      <c r="F49" s="91"/>
      <c r="G49" s="91"/>
      <c r="H49" s="91"/>
      <c r="I49" s="91"/>
      <c r="J49" s="91"/>
      <c r="K49" s="91"/>
      <c r="L49" s="91"/>
      <c r="M49" s="2"/>
      <c r="N49" s="115" t="s">
        <v>207</v>
      </c>
      <c r="O49" s="115"/>
      <c r="P49" s="115"/>
      <c r="Q49" s="103">
        <v>520</v>
      </c>
      <c r="R49" s="103"/>
      <c r="S49" s="103"/>
      <c r="T49" s="105" t="s">
        <v>416</v>
      </c>
      <c r="U49" s="105"/>
      <c r="V49" s="105"/>
      <c r="W49" s="2"/>
      <c r="X49" s="100"/>
      <c r="Y49" s="100"/>
      <c r="Z49" s="100"/>
      <c r="AA49" s="100"/>
      <c r="AB49" s="91" t="s">
        <v>16</v>
      </c>
      <c r="AC49" s="91"/>
      <c r="AD49" s="91"/>
      <c r="AE49" s="91"/>
      <c r="AF49" s="91"/>
      <c r="AG49" s="91"/>
      <c r="AH49" s="91"/>
      <c r="AI49" s="91"/>
      <c r="AJ49" s="2"/>
      <c r="AK49" s="174"/>
      <c r="AL49" s="174"/>
      <c r="AM49" s="174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71" t="s">
        <v>150</v>
      </c>
      <c r="BA49" s="130" t="s">
        <v>91</v>
      </c>
      <c r="BB49" s="106"/>
      <c r="BC49" s="106"/>
      <c r="BD49" s="106"/>
      <c r="BE49" s="161"/>
    </row>
    <row r="50" spans="1:61" ht="12.95" customHeight="1" x14ac:dyDescent="0.25">
      <c r="A50" s="113" t="s">
        <v>14</v>
      </c>
      <c r="B50" s="91"/>
      <c r="C50" s="91"/>
      <c r="D50" s="91"/>
      <c r="E50" s="91" t="s">
        <v>16</v>
      </c>
      <c r="F50" s="91"/>
      <c r="G50" s="91"/>
      <c r="H50" s="91"/>
      <c r="I50" s="91"/>
      <c r="J50" s="91"/>
      <c r="K50" s="91"/>
      <c r="L50" s="91"/>
      <c r="M50" s="2"/>
      <c r="N50" s="115" t="s">
        <v>208</v>
      </c>
      <c r="O50" s="115"/>
      <c r="P50" s="115"/>
      <c r="Q50" s="103">
        <v>492</v>
      </c>
      <c r="R50" s="103"/>
      <c r="S50" s="103"/>
      <c r="T50" s="105" t="s">
        <v>417</v>
      </c>
      <c r="U50" s="105"/>
      <c r="V50" s="105"/>
      <c r="W50" s="2"/>
      <c r="X50" s="100"/>
      <c r="Y50" s="100"/>
      <c r="Z50" s="100"/>
      <c r="AA50" s="100"/>
      <c r="AB50" s="91" t="s">
        <v>17</v>
      </c>
      <c r="AC50" s="91"/>
      <c r="AD50" s="91"/>
      <c r="AE50" s="91"/>
      <c r="AF50" s="91"/>
      <c r="AG50" s="91"/>
      <c r="AH50" s="91"/>
      <c r="AI50" s="91"/>
      <c r="AJ50" s="2"/>
      <c r="AK50" s="174"/>
      <c r="AL50" s="174"/>
      <c r="AM50" s="174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71" t="s">
        <v>150</v>
      </c>
      <c r="BA50" s="130" t="s">
        <v>91</v>
      </c>
      <c r="BB50" s="106"/>
      <c r="BC50" s="106"/>
      <c r="BD50" s="106"/>
      <c r="BE50" s="161"/>
    </row>
    <row r="51" spans="1:61" ht="12.95" customHeight="1" x14ac:dyDescent="0.25">
      <c r="A51" s="113" t="s">
        <v>14</v>
      </c>
      <c r="B51" s="91"/>
      <c r="C51" s="91"/>
      <c r="D51" s="91"/>
      <c r="E51" s="91" t="s">
        <v>17</v>
      </c>
      <c r="F51" s="91"/>
      <c r="G51" s="91"/>
      <c r="H51" s="91"/>
      <c r="I51" s="91"/>
      <c r="J51" s="91"/>
      <c r="K51" s="91"/>
      <c r="L51" s="91"/>
      <c r="M51" s="2"/>
      <c r="N51" s="115" t="s">
        <v>209</v>
      </c>
      <c r="O51" s="115"/>
      <c r="P51" s="115"/>
      <c r="Q51" s="103">
        <v>485</v>
      </c>
      <c r="R51" s="103"/>
      <c r="S51" s="103"/>
      <c r="T51" s="105" t="s">
        <v>210</v>
      </c>
      <c r="U51" s="105"/>
      <c r="V51" s="105"/>
      <c r="W51" s="2"/>
      <c r="X51" s="100"/>
      <c r="Y51" s="100"/>
      <c r="Z51" s="100"/>
      <c r="AA51" s="100"/>
      <c r="AB51" s="91" t="s">
        <v>18</v>
      </c>
      <c r="AC51" s="91"/>
      <c r="AD51" s="91"/>
      <c r="AE51" s="91"/>
      <c r="AF51" s="91"/>
      <c r="AG51" s="91"/>
      <c r="AH51" s="91"/>
      <c r="AI51" s="91"/>
      <c r="AJ51" s="2"/>
      <c r="AK51" s="174"/>
      <c r="AL51" s="174"/>
      <c r="AM51" s="174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71" t="s">
        <v>150</v>
      </c>
      <c r="BA51" s="130" t="s">
        <v>91</v>
      </c>
      <c r="BB51" s="106"/>
      <c r="BC51" s="106"/>
      <c r="BD51" s="106"/>
      <c r="BE51" s="161"/>
      <c r="BI51" s="20"/>
    </row>
    <row r="52" spans="1:61" ht="12.95" customHeight="1" x14ac:dyDescent="0.25">
      <c r="A52" s="113" t="s">
        <v>14</v>
      </c>
      <c r="B52" s="91"/>
      <c r="C52" s="91"/>
      <c r="D52" s="91"/>
      <c r="E52" s="91" t="s">
        <v>18</v>
      </c>
      <c r="F52" s="91"/>
      <c r="G52" s="91"/>
      <c r="H52" s="91"/>
      <c r="I52" s="91"/>
      <c r="J52" s="91"/>
      <c r="K52" s="91"/>
      <c r="L52" s="91"/>
      <c r="M52" s="2"/>
      <c r="N52" s="115" t="s">
        <v>211</v>
      </c>
      <c r="O52" s="115"/>
      <c r="P52" s="115"/>
      <c r="Q52" s="103">
        <v>504</v>
      </c>
      <c r="R52" s="103"/>
      <c r="S52" s="103"/>
      <c r="T52" s="105" t="s">
        <v>212</v>
      </c>
      <c r="U52" s="105"/>
      <c r="V52" s="105"/>
      <c r="W52" s="2"/>
      <c r="X52" s="100"/>
      <c r="Y52" s="100"/>
      <c r="Z52" s="100"/>
      <c r="AA52" s="100"/>
      <c r="AB52" s="91" t="s">
        <v>21</v>
      </c>
      <c r="AC52" s="91"/>
      <c r="AD52" s="91"/>
      <c r="AE52" s="91"/>
      <c r="AF52" s="91"/>
      <c r="AG52" s="91"/>
      <c r="AH52" s="91"/>
      <c r="AI52" s="91"/>
      <c r="AJ52" s="2"/>
      <c r="AK52" s="174"/>
      <c r="AL52" s="174"/>
      <c r="AM52" s="174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71" t="s">
        <v>150</v>
      </c>
      <c r="BA52" s="130" t="s">
        <v>91</v>
      </c>
      <c r="BB52" s="106"/>
      <c r="BC52" s="106"/>
      <c r="BD52" s="106"/>
      <c r="BE52" s="161"/>
    </row>
    <row r="53" spans="1:61" ht="12.95" customHeight="1" x14ac:dyDescent="0.25">
      <c r="A53" s="113" t="s">
        <v>14</v>
      </c>
      <c r="B53" s="91"/>
      <c r="C53" s="91"/>
      <c r="D53" s="91"/>
      <c r="E53" s="91" t="s">
        <v>21</v>
      </c>
      <c r="F53" s="91"/>
      <c r="G53" s="91"/>
      <c r="H53" s="91"/>
      <c r="I53" s="91"/>
      <c r="J53" s="91"/>
      <c r="K53" s="91"/>
      <c r="L53" s="91"/>
      <c r="M53" s="2"/>
      <c r="N53" s="115" t="s">
        <v>418</v>
      </c>
      <c r="O53" s="115"/>
      <c r="P53" s="115"/>
      <c r="Q53" s="103">
        <v>544</v>
      </c>
      <c r="R53" s="103"/>
      <c r="S53" s="103"/>
      <c r="T53" s="105" t="s">
        <v>24</v>
      </c>
      <c r="U53" s="105"/>
      <c r="V53" s="105"/>
      <c r="W53" s="2"/>
      <c r="X53" s="100"/>
      <c r="Y53" s="100"/>
      <c r="Z53" s="100"/>
      <c r="AA53" s="100"/>
      <c r="AB53" s="91" t="s">
        <v>19</v>
      </c>
      <c r="AC53" s="91"/>
      <c r="AD53" s="91"/>
      <c r="AE53" s="91"/>
      <c r="AF53" s="91"/>
      <c r="AG53" s="91"/>
      <c r="AH53" s="91"/>
      <c r="AI53" s="91"/>
      <c r="AJ53" s="2"/>
      <c r="AK53" s="174"/>
      <c r="AL53" s="175"/>
      <c r="AM53" s="174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66" t="s">
        <v>421</v>
      </c>
      <c r="BA53" s="266"/>
      <c r="BB53" s="266"/>
      <c r="BC53" s="106"/>
      <c r="BD53" s="106"/>
      <c r="BE53" s="161"/>
    </row>
    <row r="54" spans="1:61" ht="12.95" customHeight="1" x14ac:dyDescent="0.25">
      <c r="A54" s="113" t="s">
        <v>14</v>
      </c>
      <c r="B54" s="91"/>
      <c r="C54" s="91"/>
      <c r="D54" s="91"/>
      <c r="E54" s="91" t="s">
        <v>19</v>
      </c>
      <c r="F54" s="91"/>
      <c r="G54" s="91"/>
      <c r="H54" s="91"/>
      <c r="I54" s="91"/>
      <c r="J54" s="91"/>
      <c r="K54" s="91"/>
      <c r="L54" s="91"/>
      <c r="M54" s="2"/>
      <c r="N54" s="115"/>
      <c r="O54" s="115"/>
      <c r="P54" s="115"/>
      <c r="Q54" s="103" t="s">
        <v>421</v>
      </c>
      <c r="R54" s="103"/>
      <c r="S54" s="103"/>
      <c r="T54" s="105"/>
      <c r="U54" s="105"/>
      <c r="V54" s="105"/>
      <c r="W54" s="2"/>
      <c r="X54" s="100"/>
      <c r="Y54" s="100"/>
      <c r="Z54" s="100"/>
      <c r="AA54" s="100"/>
      <c r="AB54" s="91" t="s">
        <v>22</v>
      </c>
      <c r="AC54" s="91"/>
      <c r="AD54" s="91"/>
      <c r="AE54" s="91"/>
      <c r="AF54" s="91"/>
      <c r="AG54" s="91"/>
      <c r="AH54" s="91"/>
      <c r="AI54" s="91"/>
      <c r="AJ54" s="2"/>
      <c r="AK54" s="62"/>
      <c r="AL54" s="84"/>
      <c r="AM54" s="62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71" t="s">
        <v>150</v>
      </c>
      <c r="BA54" s="130" t="s">
        <v>91</v>
      </c>
      <c r="BB54" s="106"/>
      <c r="BC54" s="106"/>
      <c r="BD54" s="106"/>
      <c r="BE54" s="161"/>
    </row>
    <row r="55" spans="1:61" ht="12.95" customHeight="1" x14ac:dyDescent="0.25">
      <c r="A55" s="113" t="s">
        <v>14</v>
      </c>
      <c r="B55" s="91"/>
      <c r="C55" s="91"/>
      <c r="D55" s="91"/>
      <c r="E55" s="91" t="s">
        <v>22</v>
      </c>
      <c r="F55" s="91"/>
      <c r="G55" s="91"/>
      <c r="H55" s="91"/>
      <c r="I55" s="91"/>
      <c r="J55" s="91"/>
      <c r="K55" s="91"/>
      <c r="L55" s="91"/>
      <c r="M55" s="2"/>
      <c r="N55" s="115" t="s">
        <v>213</v>
      </c>
      <c r="O55" s="115"/>
      <c r="P55" s="115"/>
      <c r="Q55" s="103">
        <v>595</v>
      </c>
      <c r="R55" s="103"/>
      <c r="S55" s="103"/>
      <c r="T55" s="105" t="s">
        <v>214</v>
      </c>
      <c r="U55" s="105"/>
      <c r="V55" s="105"/>
      <c r="W55" s="2"/>
      <c r="X55" s="91" t="s">
        <v>345</v>
      </c>
      <c r="Y55" s="91"/>
      <c r="Z55" s="91"/>
      <c r="AA55" s="91"/>
      <c r="AB55" s="91" t="s">
        <v>26</v>
      </c>
      <c r="AC55" s="91"/>
      <c r="AD55" s="91"/>
      <c r="AE55" s="91"/>
      <c r="AF55" s="91"/>
      <c r="AG55" s="91"/>
      <c r="AH55" s="91"/>
      <c r="AI55" s="91"/>
      <c r="AJ55" s="2"/>
      <c r="AK55" s="106"/>
      <c r="AL55" s="155"/>
      <c r="AM55" s="106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03">
        <v>1</v>
      </c>
      <c r="BA55" s="103"/>
      <c r="BB55" s="103"/>
      <c r="BC55" s="105" t="s">
        <v>215</v>
      </c>
      <c r="BD55" s="105"/>
      <c r="BE55" s="117"/>
    </row>
    <row r="56" spans="1:61" ht="12.95" customHeight="1" thickBot="1" x14ac:dyDescent="0.3">
      <c r="A56" s="238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E56" s="240"/>
    </row>
    <row r="57" spans="1:61" ht="5.0999999999999996" customHeight="1" thickBot="1" x14ac:dyDescent="0.3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</row>
    <row r="58" spans="1:61" ht="21.95" customHeight="1" thickBot="1" x14ac:dyDescent="0.35">
      <c r="A58" s="176" t="s">
        <v>125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65" t="str">
        <f>IF($O$1=0,"",$O$1)</f>
        <v>NED</v>
      </c>
      <c r="P58" s="165"/>
      <c r="Q58" s="165"/>
      <c r="R58" s="165"/>
      <c r="S58" s="139">
        <f>IF($S$1=0,"",$S$1)</f>
        <v>1974</v>
      </c>
      <c r="T58" s="139"/>
      <c r="U58" s="139"/>
      <c r="V58" s="139"/>
      <c r="W58" s="139"/>
      <c r="X58" s="141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82" t="s">
        <v>154</v>
      </c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3"/>
    </row>
    <row r="59" spans="1:61" ht="12.95" customHeight="1" x14ac:dyDescent="0.25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22"/>
    </row>
    <row r="60" spans="1:61" ht="12.95" customHeight="1" x14ac:dyDescent="0.25">
      <c r="A60" s="113" t="s">
        <v>118</v>
      </c>
      <c r="B60" s="91"/>
      <c r="C60" s="91"/>
      <c r="D60" s="91"/>
      <c r="E60" s="91"/>
      <c r="F60" s="91"/>
      <c r="G60" s="91"/>
      <c r="H60" s="140"/>
      <c r="I60" s="133" t="str">
        <f>IF($O$1=0,"",$O$1)</f>
        <v>NED</v>
      </c>
      <c r="J60" s="134"/>
      <c r="K60" s="229">
        <f>IF($S$1=0,"",$S$1)</f>
        <v>1974</v>
      </c>
      <c r="L60" s="230"/>
      <c r="M60" s="6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36"/>
    </row>
    <row r="61" spans="1:61" ht="12.95" customHeight="1" x14ac:dyDescent="0.25">
      <c r="A61" s="113" t="s">
        <v>119</v>
      </c>
      <c r="B61" s="91"/>
      <c r="C61" s="91"/>
      <c r="D61" s="91"/>
      <c r="E61" s="100"/>
      <c r="F61" s="100"/>
      <c r="G61" s="100"/>
      <c r="H61" s="32"/>
      <c r="I61" s="133">
        <f>IF($I$4=0,"",$I$4)</f>
        <v>1983</v>
      </c>
      <c r="J61" s="134"/>
      <c r="K61" s="106"/>
      <c r="L61" s="131"/>
      <c r="M61" s="60"/>
      <c r="N61" s="241" t="str">
        <f>IF($N$4=0,"",$N$4)</f>
        <v>Sneek,</v>
      </c>
      <c r="O61" s="241"/>
      <c r="P61" s="241"/>
      <c r="Q61" s="241"/>
      <c r="R61" s="241"/>
      <c r="S61" s="241"/>
      <c r="T61" s="153">
        <f>IF($T$4=0,"",$T$4)</f>
        <v>30348</v>
      </c>
      <c r="U61" s="153"/>
      <c r="V61" s="153"/>
      <c r="W61" s="153"/>
      <c r="X61" s="153"/>
      <c r="Y61" s="153"/>
      <c r="Z61" s="153"/>
      <c r="AA61" s="153"/>
      <c r="AB61" s="153"/>
      <c r="AC61" s="32"/>
      <c r="AD61" s="194" t="str">
        <f>IF($AD$4=0,"",$AD$4)</f>
        <v>Heerenveen,</v>
      </c>
      <c r="AE61" s="194"/>
      <c r="AF61" s="194"/>
      <c r="AG61" s="194"/>
      <c r="AH61" s="194"/>
      <c r="AI61" s="194"/>
      <c r="AJ61" s="194"/>
      <c r="AK61" s="166">
        <f>IF($AK$4=0,"",$AK$4)</f>
        <v>30362</v>
      </c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37"/>
      <c r="BI61" s="24"/>
    </row>
    <row r="62" spans="1:61" ht="12.95" customHeight="1" x14ac:dyDescent="0.25">
      <c r="A62" s="99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91" t="s">
        <v>1</v>
      </c>
      <c r="P62" s="91"/>
      <c r="Q62" s="91"/>
      <c r="R62" s="91"/>
      <c r="S62" s="91"/>
      <c r="T62" s="109"/>
      <c r="U62" s="109"/>
      <c r="V62" s="109"/>
      <c r="W62" s="109"/>
      <c r="X62" s="109"/>
      <c r="Y62" s="109"/>
      <c r="Z62" s="109"/>
      <c r="AA62" s="109"/>
      <c r="AB62" s="100"/>
      <c r="AC62" s="100"/>
      <c r="AD62" s="152" t="s">
        <v>179</v>
      </c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64"/>
    </row>
    <row r="63" spans="1:61" ht="12.95" customHeight="1" x14ac:dyDescent="0.25">
      <c r="A63" s="179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1"/>
    </row>
    <row r="64" spans="1:61" ht="12.95" customHeight="1" x14ac:dyDescent="0.25">
      <c r="A64" s="118" t="s">
        <v>171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5"/>
      <c r="X64" s="174" t="s">
        <v>27</v>
      </c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237"/>
    </row>
    <row r="65" spans="1:64" ht="12.95" customHeight="1" x14ac:dyDescent="0.25">
      <c r="A65" s="110" t="s">
        <v>127</v>
      </c>
      <c r="B65" s="105"/>
      <c r="C65" s="105"/>
      <c r="D65" s="105"/>
      <c r="E65" s="105" t="s">
        <v>13</v>
      </c>
      <c r="F65" s="105"/>
      <c r="G65" s="105"/>
      <c r="H65" s="105"/>
      <c r="I65" s="105"/>
      <c r="J65" s="105"/>
      <c r="K65" s="105"/>
      <c r="L65" s="105"/>
      <c r="M65" s="5"/>
      <c r="N65" s="115" t="s">
        <v>60</v>
      </c>
      <c r="O65" s="115"/>
      <c r="P65" s="115"/>
      <c r="Q65" s="106" t="s">
        <v>64</v>
      </c>
      <c r="R65" s="106"/>
      <c r="S65" s="106"/>
      <c r="T65" s="105" t="s">
        <v>185</v>
      </c>
      <c r="U65" s="105"/>
      <c r="V65" s="105"/>
      <c r="W65" s="2"/>
      <c r="X65" s="105" t="s">
        <v>12</v>
      </c>
      <c r="Y65" s="105"/>
      <c r="Z65" s="105"/>
      <c r="AA65" s="105"/>
      <c r="AB65" s="105" t="s">
        <v>13</v>
      </c>
      <c r="AC65" s="105"/>
      <c r="AD65" s="105"/>
      <c r="AE65" s="105"/>
      <c r="AF65" s="105"/>
      <c r="AG65" s="105"/>
      <c r="AH65" s="105"/>
      <c r="AI65" s="105"/>
      <c r="AJ65" s="5"/>
      <c r="AK65" s="115" t="s">
        <v>60</v>
      </c>
      <c r="AL65" s="115"/>
      <c r="AM65" s="115"/>
      <c r="AN65" s="106" t="s">
        <v>64</v>
      </c>
      <c r="AO65" s="106"/>
      <c r="AP65" s="106"/>
      <c r="AQ65" s="105" t="s">
        <v>185</v>
      </c>
      <c r="AR65" s="105"/>
      <c r="AS65" s="105"/>
      <c r="AT65" s="5"/>
      <c r="AU65" s="5"/>
      <c r="AV65" s="5"/>
      <c r="AW65" s="5"/>
      <c r="AX65" s="5"/>
      <c r="AY65" s="5"/>
      <c r="AZ65" s="106" t="s">
        <v>64</v>
      </c>
      <c r="BA65" s="106"/>
      <c r="BB65" s="106"/>
      <c r="BC65" s="105" t="s">
        <v>185</v>
      </c>
      <c r="BD65" s="105"/>
      <c r="BE65" s="117"/>
    </row>
    <row r="66" spans="1:64" ht="12.95" customHeight="1" x14ac:dyDescent="0.25">
      <c r="A66" s="137" t="s">
        <v>346</v>
      </c>
      <c r="B66" s="109"/>
      <c r="C66" s="109"/>
      <c r="D66" s="109"/>
      <c r="E66" s="109" t="s">
        <v>28</v>
      </c>
      <c r="F66" s="109"/>
      <c r="G66" s="109"/>
      <c r="H66" s="109"/>
      <c r="I66" s="109"/>
      <c r="J66" s="109"/>
      <c r="K66" s="109"/>
      <c r="L66" s="109"/>
      <c r="M66" s="2"/>
      <c r="N66" s="106"/>
      <c r="O66" s="106"/>
      <c r="P66" s="106"/>
      <c r="Q66" s="103">
        <v>10</v>
      </c>
      <c r="R66" s="103"/>
      <c r="S66" s="103"/>
      <c r="T66" s="105" t="s">
        <v>349</v>
      </c>
      <c r="U66" s="105"/>
      <c r="V66" s="105"/>
      <c r="W66" s="2"/>
      <c r="X66" s="109" t="s">
        <v>348</v>
      </c>
      <c r="Y66" s="109"/>
      <c r="Z66" s="109"/>
      <c r="AA66" s="109"/>
      <c r="AB66" s="109" t="s">
        <v>323</v>
      </c>
      <c r="AC66" s="109"/>
      <c r="AD66" s="109"/>
      <c r="AE66" s="109"/>
      <c r="AF66" s="109"/>
      <c r="AG66" s="109"/>
      <c r="AH66" s="109"/>
      <c r="AI66" s="109"/>
      <c r="AJ66" s="2"/>
      <c r="AK66" s="106"/>
      <c r="AL66" s="106"/>
      <c r="AM66" s="106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31">
        <v>5</v>
      </c>
      <c r="BA66" s="28" t="s">
        <v>328</v>
      </c>
      <c r="BB66" s="31">
        <v>10</v>
      </c>
      <c r="BC66" s="105" t="s">
        <v>325</v>
      </c>
      <c r="BD66" s="105"/>
      <c r="BE66" s="117"/>
    </row>
    <row r="67" spans="1:64" ht="12.95" customHeight="1" x14ac:dyDescent="0.25">
      <c r="A67" s="113" t="s">
        <v>340</v>
      </c>
      <c r="B67" s="91"/>
      <c r="C67" s="91"/>
      <c r="D67" s="91"/>
      <c r="E67" s="91" t="s">
        <v>29</v>
      </c>
      <c r="F67" s="91"/>
      <c r="G67" s="91"/>
      <c r="H67" s="91"/>
      <c r="I67" s="91"/>
      <c r="J67" s="91"/>
      <c r="K67" s="91"/>
      <c r="L67" s="91"/>
      <c r="M67" s="2"/>
      <c r="N67" s="106"/>
      <c r="O67" s="106"/>
      <c r="P67" s="106"/>
      <c r="Q67" s="106"/>
      <c r="R67" s="106"/>
      <c r="S67" s="106"/>
      <c r="T67" s="106"/>
      <c r="U67" s="106"/>
      <c r="V67" s="106"/>
      <c r="W67" s="2"/>
      <c r="X67" s="91"/>
      <c r="Y67" s="91"/>
      <c r="Z67" s="91"/>
      <c r="AA67" s="91"/>
      <c r="AB67" s="91" t="s">
        <v>34</v>
      </c>
      <c r="AC67" s="91"/>
      <c r="AD67" s="91"/>
      <c r="AE67" s="91"/>
      <c r="AF67" s="91"/>
      <c r="AG67" s="91"/>
      <c r="AH67" s="91"/>
      <c r="AI67" s="91"/>
      <c r="AJ67" s="2"/>
      <c r="AK67" s="106"/>
      <c r="AL67" s="106"/>
      <c r="AM67" s="106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106"/>
      <c r="BA67" s="106"/>
      <c r="BB67" s="106"/>
      <c r="BC67" s="105"/>
      <c r="BD67" s="105"/>
      <c r="BE67" s="117"/>
    </row>
    <row r="68" spans="1:64" ht="12.95" customHeight="1" x14ac:dyDescent="0.25">
      <c r="A68" s="113" t="s">
        <v>402</v>
      </c>
      <c r="B68" s="91"/>
      <c r="C68" s="91"/>
      <c r="D68" s="91"/>
      <c r="E68" s="91" t="s">
        <v>30</v>
      </c>
      <c r="F68" s="91"/>
      <c r="G68" s="91"/>
      <c r="H68" s="91"/>
      <c r="I68" s="91"/>
      <c r="J68" s="91"/>
      <c r="K68" s="91"/>
      <c r="L68" s="91"/>
      <c r="M68" s="2"/>
      <c r="N68" s="115" t="s">
        <v>419</v>
      </c>
      <c r="O68" s="115"/>
      <c r="P68" s="115"/>
      <c r="Q68" s="103">
        <v>2900</v>
      </c>
      <c r="R68" s="103"/>
      <c r="S68" s="103"/>
      <c r="T68" s="105" t="s">
        <v>420</v>
      </c>
      <c r="U68" s="105"/>
      <c r="V68" s="105"/>
      <c r="W68" s="2"/>
      <c r="X68" s="91" t="s">
        <v>411</v>
      </c>
      <c r="Y68" s="91"/>
      <c r="Z68" s="91"/>
      <c r="AA68" s="91"/>
      <c r="AB68" s="91" t="s">
        <v>324</v>
      </c>
      <c r="AC68" s="91"/>
      <c r="AD68" s="91"/>
      <c r="AE68" s="91"/>
      <c r="AF68" s="91"/>
      <c r="AG68" s="91"/>
      <c r="AH68" s="91"/>
      <c r="AI68" s="91"/>
      <c r="AJ68" s="2"/>
      <c r="AK68" s="106"/>
      <c r="AL68" s="106"/>
      <c r="AM68" s="106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35">
        <v>26</v>
      </c>
      <c r="BA68" s="28" t="s">
        <v>328</v>
      </c>
      <c r="BB68" s="34">
        <v>31</v>
      </c>
      <c r="BC68" s="105" t="s">
        <v>326</v>
      </c>
      <c r="BD68" s="105"/>
      <c r="BE68" s="117"/>
    </row>
    <row r="69" spans="1:64" ht="12.95" customHeight="1" x14ac:dyDescent="0.25">
      <c r="A69" s="113"/>
      <c r="B69" s="91"/>
      <c r="C69" s="91"/>
      <c r="D69" s="91"/>
      <c r="E69" s="91" t="s">
        <v>31</v>
      </c>
      <c r="F69" s="91"/>
      <c r="G69" s="91"/>
      <c r="H69" s="91"/>
      <c r="I69" s="91"/>
      <c r="J69" s="91"/>
      <c r="K69" s="91"/>
      <c r="L69" s="91"/>
      <c r="M69" s="2"/>
      <c r="N69" s="115" t="s">
        <v>216</v>
      </c>
      <c r="O69" s="115"/>
      <c r="P69" s="115"/>
      <c r="Q69" s="103">
        <v>58</v>
      </c>
      <c r="R69" s="103"/>
      <c r="S69" s="103"/>
      <c r="T69" s="105" t="s">
        <v>217</v>
      </c>
      <c r="U69" s="105"/>
      <c r="V69" s="105"/>
      <c r="W69" s="2"/>
      <c r="X69" s="91" t="s">
        <v>368</v>
      </c>
      <c r="Y69" s="91"/>
      <c r="Z69" s="91"/>
      <c r="AA69" s="91"/>
      <c r="AB69" s="91" t="s">
        <v>324</v>
      </c>
      <c r="AC69" s="91"/>
      <c r="AD69" s="91"/>
      <c r="AE69" s="91"/>
      <c r="AF69" s="91"/>
      <c r="AG69" s="91"/>
      <c r="AH69" s="91"/>
      <c r="AI69" s="91"/>
      <c r="AJ69" s="2"/>
      <c r="AK69" s="106"/>
      <c r="AL69" s="106"/>
      <c r="AM69" s="106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11"/>
      <c r="BA69" s="28" t="s">
        <v>328</v>
      </c>
      <c r="BB69" s="75"/>
      <c r="BC69" s="105" t="s">
        <v>327</v>
      </c>
      <c r="BD69" s="105"/>
      <c r="BE69" s="117"/>
    </row>
    <row r="70" spans="1:64" ht="12.95" customHeight="1" x14ac:dyDescent="0.25">
      <c r="A70" s="113"/>
      <c r="B70" s="91"/>
      <c r="C70" s="91"/>
      <c r="D70" s="91"/>
      <c r="E70" s="91" t="s">
        <v>32</v>
      </c>
      <c r="F70" s="91"/>
      <c r="G70" s="91"/>
      <c r="H70" s="91"/>
      <c r="I70" s="91"/>
      <c r="J70" s="91"/>
      <c r="K70" s="91"/>
      <c r="L70" s="91"/>
      <c r="M70" s="2"/>
      <c r="N70" s="115" t="s">
        <v>218</v>
      </c>
      <c r="O70" s="115"/>
      <c r="P70" s="115"/>
      <c r="Q70" s="242">
        <v>12</v>
      </c>
      <c r="R70" s="242"/>
      <c r="S70" s="242"/>
      <c r="T70" s="105" t="s">
        <v>219</v>
      </c>
      <c r="U70" s="105"/>
      <c r="V70" s="105"/>
      <c r="W70" s="2"/>
      <c r="X70" s="91" t="s">
        <v>412</v>
      </c>
      <c r="Y70" s="91"/>
      <c r="Z70" s="91"/>
      <c r="AA70" s="91"/>
      <c r="AB70" s="91" t="s">
        <v>413</v>
      </c>
      <c r="AC70" s="91"/>
      <c r="AD70" s="91"/>
      <c r="AE70" s="91"/>
      <c r="AF70" s="91"/>
      <c r="AG70" s="91"/>
      <c r="AH70" s="91"/>
      <c r="AI70" s="91"/>
      <c r="AJ70" s="2"/>
      <c r="AK70" s="106"/>
      <c r="AL70" s="106"/>
      <c r="AM70" s="106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103"/>
      <c r="BA70" s="103"/>
      <c r="BB70" s="103"/>
      <c r="BC70" s="105" t="s">
        <v>414</v>
      </c>
      <c r="BD70" s="105"/>
      <c r="BE70" s="117"/>
    </row>
    <row r="71" spans="1:64" ht="12.95" customHeight="1" x14ac:dyDescent="0.25">
      <c r="A71" s="154"/>
      <c r="B71" s="155"/>
      <c r="C71" s="155"/>
      <c r="D71" s="155"/>
      <c r="E71" s="114" t="s">
        <v>33</v>
      </c>
      <c r="F71" s="114"/>
      <c r="G71" s="114"/>
      <c r="H71" s="114"/>
      <c r="I71" s="114"/>
      <c r="J71" s="114"/>
      <c r="K71" s="114"/>
      <c r="L71" s="114"/>
      <c r="M71" s="2"/>
      <c r="N71" s="106"/>
      <c r="O71" s="106"/>
      <c r="P71" s="106"/>
      <c r="Q71" s="103"/>
      <c r="R71" s="103"/>
      <c r="S71" s="103"/>
      <c r="T71" s="105" t="s">
        <v>220</v>
      </c>
      <c r="U71" s="105"/>
      <c r="V71" s="105"/>
      <c r="W71" s="2"/>
      <c r="X71" s="114" t="s">
        <v>14</v>
      </c>
      <c r="Y71" s="114"/>
      <c r="Z71" s="114"/>
      <c r="AA71" s="114"/>
      <c r="AB71" s="155"/>
      <c r="AC71" s="155"/>
      <c r="AD71" s="155"/>
      <c r="AE71" s="155"/>
      <c r="AF71" s="155"/>
      <c r="AG71" s="155"/>
      <c r="AH71" s="155"/>
      <c r="AI71" s="155"/>
      <c r="AJ71" s="2"/>
      <c r="AK71" s="106"/>
      <c r="AL71" s="106"/>
      <c r="AM71" s="10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106"/>
      <c r="BA71" s="106"/>
      <c r="BB71" s="106"/>
      <c r="BC71" s="106"/>
      <c r="BD71" s="106"/>
      <c r="BE71" s="161"/>
    </row>
    <row r="72" spans="1:64" ht="12.95" customHeight="1" x14ac:dyDescent="0.25">
      <c r="A72" s="173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64"/>
    </row>
    <row r="73" spans="1:64" ht="12.95" customHeight="1" x14ac:dyDescent="0.25">
      <c r="A73" s="154"/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6"/>
    </row>
    <row r="74" spans="1:64" ht="12.95" customHeight="1" x14ac:dyDescent="0.25">
      <c r="A74" s="118" t="s">
        <v>128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92"/>
    </row>
    <row r="75" spans="1:64" ht="12.95" customHeight="1" x14ac:dyDescent="0.25">
      <c r="A75" s="110" t="s">
        <v>127</v>
      </c>
      <c r="B75" s="105"/>
      <c r="C75" s="105"/>
      <c r="D75" s="105"/>
      <c r="E75" s="105" t="s">
        <v>13</v>
      </c>
      <c r="F75" s="105"/>
      <c r="G75" s="105"/>
      <c r="H75" s="105"/>
      <c r="I75" s="105"/>
      <c r="J75" s="105"/>
      <c r="K75" s="105"/>
      <c r="L75" s="105"/>
      <c r="M75" s="5"/>
      <c r="N75" s="115" t="s">
        <v>60</v>
      </c>
      <c r="O75" s="115"/>
      <c r="P75" s="115"/>
      <c r="Q75" s="106" t="s">
        <v>64</v>
      </c>
      <c r="R75" s="106"/>
      <c r="S75" s="106"/>
      <c r="T75" s="105" t="s">
        <v>185</v>
      </c>
      <c r="U75" s="105"/>
      <c r="V75" s="105"/>
      <c r="W75" s="6"/>
      <c r="X75" s="105" t="s">
        <v>12</v>
      </c>
      <c r="Y75" s="105"/>
      <c r="Z75" s="105"/>
      <c r="AA75" s="105"/>
      <c r="AB75" s="105" t="s">
        <v>13</v>
      </c>
      <c r="AC75" s="105"/>
      <c r="AD75" s="105"/>
      <c r="AE75" s="105"/>
      <c r="AF75" s="105"/>
      <c r="AG75" s="105"/>
      <c r="AH75" s="105"/>
      <c r="AI75" s="105"/>
      <c r="AJ75" s="5"/>
      <c r="AK75" s="115" t="s">
        <v>60</v>
      </c>
      <c r="AL75" s="115"/>
      <c r="AM75" s="115"/>
      <c r="AN75" s="106" t="s">
        <v>64</v>
      </c>
      <c r="AO75" s="106"/>
      <c r="AP75" s="106"/>
      <c r="AQ75" s="105" t="s">
        <v>185</v>
      </c>
      <c r="AR75" s="105"/>
      <c r="AS75" s="105"/>
      <c r="AT75" s="5"/>
      <c r="AU75" s="5"/>
      <c r="AV75" s="5"/>
      <c r="AW75" s="5"/>
      <c r="AX75" s="5"/>
      <c r="AY75" s="5"/>
      <c r="AZ75" s="106" t="s">
        <v>64</v>
      </c>
      <c r="BA75" s="106"/>
      <c r="BB75" s="106"/>
      <c r="BC75" s="105" t="s">
        <v>185</v>
      </c>
      <c r="BD75" s="105"/>
      <c r="BE75" s="117"/>
    </row>
    <row r="76" spans="1:64" ht="12.95" customHeight="1" x14ac:dyDescent="0.25">
      <c r="A76" s="137" t="s">
        <v>350</v>
      </c>
      <c r="B76" s="109"/>
      <c r="C76" s="109"/>
      <c r="D76" s="109"/>
      <c r="E76" s="109" t="s">
        <v>315</v>
      </c>
      <c r="F76" s="109"/>
      <c r="G76" s="109"/>
      <c r="H76" s="109"/>
      <c r="I76" s="109"/>
      <c r="J76" s="109"/>
      <c r="K76" s="109"/>
      <c r="L76" s="109"/>
      <c r="M76" s="2"/>
      <c r="N76" s="115" t="s">
        <v>221</v>
      </c>
      <c r="O76" s="115"/>
      <c r="P76" s="115"/>
      <c r="Q76" s="196">
        <v>-2</v>
      </c>
      <c r="R76" s="196"/>
      <c r="S76" s="35">
        <v>5</v>
      </c>
      <c r="T76" s="105" t="s">
        <v>222</v>
      </c>
      <c r="U76" s="105"/>
      <c r="V76" s="105"/>
      <c r="W76" s="2"/>
      <c r="X76" s="109" t="s">
        <v>366</v>
      </c>
      <c r="Y76" s="109"/>
      <c r="Z76" s="109"/>
      <c r="AA76" s="109"/>
      <c r="AB76" s="109" t="s">
        <v>39</v>
      </c>
      <c r="AC76" s="109"/>
      <c r="AD76" s="109"/>
      <c r="AE76" s="109"/>
      <c r="AF76" s="109"/>
      <c r="AG76" s="109"/>
      <c r="AH76" s="109"/>
      <c r="AI76" s="109"/>
      <c r="AJ76" s="2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4"/>
      <c r="BL76" s="21"/>
    </row>
    <row r="77" spans="1:64" ht="12.95" customHeight="1" x14ac:dyDescent="0.25">
      <c r="A77" s="113" t="s">
        <v>351</v>
      </c>
      <c r="B77" s="91"/>
      <c r="C77" s="91"/>
      <c r="D77" s="91"/>
      <c r="E77" s="98" t="s">
        <v>336</v>
      </c>
      <c r="F77" s="98"/>
      <c r="G77" s="98"/>
      <c r="H77" s="98"/>
      <c r="I77" s="98"/>
      <c r="J77" s="98"/>
      <c r="K77" s="98"/>
      <c r="L77" s="98"/>
      <c r="M77" s="59"/>
      <c r="N77" s="115" t="s">
        <v>223</v>
      </c>
      <c r="O77" s="115"/>
      <c r="P77" s="115"/>
      <c r="Q77" s="103">
        <v>40</v>
      </c>
      <c r="R77" s="103"/>
      <c r="S77" s="103"/>
      <c r="T77" s="105" t="s">
        <v>224</v>
      </c>
      <c r="U77" s="105"/>
      <c r="V77" s="105"/>
      <c r="W77" s="2"/>
      <c r="X77" s="91"/>
      <c r="Y77" s="91"/>
      <c r="Z77" s="91"/>
      <c r="AA77" s="91"/>
      <c r="AB77" s="91" t="s">
        <v>40</v>
      </c>
      <c r="AC77" s="91"/>
      <c r="AD77" s="91"/>
      <c r="AE77" s="91"/>
      <c r="AF77" s="91"/>
      <c r="AG77" s="91"/>
      <c r="AH77" s="91"/>
      <c r="AI77" s="91"/>
      <c r="AJ77" s="2"/>
      <c r="AK77" s="115" t="s">
        <v>216</v>
      </c>
      <c r="AL77" s="115"/>
      <c r="AM77" s="115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103">
        <v>50</v>
      </c>
      <c r="BA77" s="103"/>
      <c r="BB77" s="103"/>
      <c r="BC77" s="106"/>
      <c r="BD77" s="106"/>
      <c r="BE77" s="161"/>
    </row>
    <row r="78" spans="1:64" ht="12.95" customHeight="1" x14ac:dyDescent="0.25">
      <c r="A78" s="113" t="s">
        <v>352</v>
      </c>
      <c r="B78" s="91"/>
      <c r="C78" s="91"/>
      <c r="D78" s="91"/>
      <c r="E78" s="98" t="s">
        <v>353</v>
      </c>
      <c r="F78" s="98"/>
      <c r="G78" s="98"/>
      <c r="H78" s="98"/>
      <c r="I78" s="98"/>
      <c r="J78" s="98"/>
      <c r="K78" s="98"/>
      <c r="L78" s="98"/>
      <c r="M78" s="98"/>
      <c r="N78" s="115" t="s">
        <v>354</v>
      </c>
      <c r="O78" s="115"/>
      <c r="P78" s="115"/>
      <c r="Q78" s="103">
        <v>1290</v>
      </c>
      <c r="R78" s="103"/>
      <c r="S78" s="103"/>
      <c r="T78" s="105" t="s">
        <v>355</v>
      </c>
      <c r="U78" s="105"/>
      <c r="V78" s="105"/>
      <c r="W78" s="2"/>
      <c r="X78" s="91"/>
      <c r="Y78" s="91"/>
      <c r="Z78" s="91"/>
      <c r="AA78" s="91"/>
      <c r="AB78" s="91" t="s">
        <v>41</v>
      </c>
      <c r="AC78" s="91"/>
      <c r="AD78" s="91"/>
      <c r="AE78" s="91"/>
      <c r="AF78" s="91"/>
      <c r="AG78" s="91"/>
      <c r="AH78" s="91"/>
      <c r="AI78" s="91"/>
      <c r="AJ78" s="2"/>
      <c r="AK78" s="115" t="s">
        <v>225</v>
      </c>
      <c r="AL78" s="115"/>
      <c r="AM78" s="115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103">
        <v>750</v>
      </c>
      <c r="BA78" s="103"/>
      <c r="BB78" s="103"/>
      <c r="BC78" s="106"/>
      <c r="BD78" s="106"/>
      <c r="BE78" s="161"/>
    </row>
    <row r="79" spans="1:64" ht="12.95" customHeight="1" x14ac:dyDescent="0.25">
      <c r="A79" s="113" t="s">
        <v>356</v>
      </c>
      <c r="B79" s="91"/>
      <c r="C79" s="91"/>
      <c r="D79" s="91"/>
      <c r="E79" s="98" t="s">
        <v>357</v>
      </c>
      <c r="F79" s="98"/>
      <c r="G79" s="98"/>
      <c r="H79" s="98"/>
      <c r="I79" s="98"/>
      <c r="J79" s="98"/>
      <c r="K79" s="98"/>
      <c r="L79" s="98"/>
      <c r="M79" s="98"/>
      <c r="N79" s="115" t="s">
        <v>227</v>
      </c>
      <c r="O79" s="115"/>
      <c r="P79" s="115"/>
      <c r="Q79" s="103">
        <v>830</v>
      </c>
      <c r="R79" s="103"/>
      <c r="S79" s="103"/>
      <c r="T79" s="105" t="s">
        <v>228</v>
      </c>
      <c r="U79" s="105"/>
      <c r="V79" s="105"/>
      <c r="W79" s="2"/>
      <c r="X79" s="91"/>
      <c r="Y79" s="91"/>
      <c r="Z79" s="91"/>
      <c r="AA79" s="91"/>
      <c r="AB79" s="91" t="s">
        <v>42</v>
      </c>
      <c r="AC79" s="91"/>
      <c r="AD79" s="91"/>
      <c r="AE79" s="91"/>
      <c r="AF79" s="91"/>
      <c r="AG79" s="91"/>
      <c r="AH79" s="91"/>
      <c r="AI79" s="91"/>
      <c r="AJ79" s="2"/>
      <c r="AK79" s="115" t="s">
        <v>226</v>
      </c>
      <c r="AL79" s="115"/>
      <c r="AM79" s="115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103">
        <v>20</v>
      </c>
      <c r="BA79" s="103"/>
      <c r="BB79" s="103"/>
      <c r="BC79" s="106"/>
      <c r="BD79" s="106"/>
      <c r="BE79" s="161"/>
    </row>
    <row r="80" spans="1:64" ht="12.95" customHeight="1" x14ac:dyDescent="0.25">
      <c r="A80" s="113"/>
      <c r="B80" s="91"/>
      <c r="C80" s="91"/>
      <c r="D80" s="91"/>
      <c r="E80" s="98" t="s">
        <v>36</v>
      </c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2"/>
      <c r="X80" s="91" t="s">
        <v>367</v>
      </c>
      <c r="Y80" s="91"/>
      <c r="Z80" s="91"/>
      <c r="AA80" s="91"/>
      <c r="AB80" s="91" t="s">
        <v>43</v>
      </c>
      <c r="AC80" s="91"/>
      <c r="AD80" s="91"/>
      <c r="AE80" s="91"/>
      <c r="AF80" s="91"/>
      <c r="AG80" s="91"/>
      <c r="AH80" s="91"/>
      <c r="AI80" s="91"/>
      <c r="AJ80" s="2"/>
      <c r="AK80" s="115"/>
      <c r="AL80" s="115"/>
      <c r="AM80" s="115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106"/>
      <c r="BA80" s="106"/>
      <c r="BB80" s="106"/>
      <c r="BC80" s="106"/>
      <c r="BD80" s="106"/>
      <c r="BE80" s="161"/>
    </row>
    <row r="81" spans="1:61" ht="12.95" customHeight="1" x14ac:dyDescent="0.25">
      <c r="A81" s="113" t="s">
        <v>358</v>
      </c>
      <c r="B81" s="91"/>
      <c r="C81" s="91"/>
      <c r="D81" s="91"/>
      <c r="E81" s="91" t="s">
        <v>35</v>
      </c>
      <c r="F81" s="91"/>
      <c r="G81" s="91"/>
      <c r="H81" s="91"/>
      <c r="I81" s="91"/>
      <c r="J81" s="91"/>
      <c r="K81" s="91"/>
      <c r="L81" s="91"/>
      <c r="M81" s="2"/>
      <c r="N81" s="115" t="s">
        <v>230</v>
      </c>
      <c r="O81" s="115"/>
      <c r="P81" s="115"/>
      <c r="Q81" s="103">
        <v>380</v>
      </c>
      <c r="R81" s="103"/>
      <c r="S81" s="103"/>
      <c r="T81" s="105" t="s">
        <v>231</v>
      </c>
      <c r="U81" s="105"/>
      <c r="V81" s="105"/>
      <c r="W81" s="2"/>
      <c r="X81" s="91" t="s">
        <v>404</v>
      </c>
      <c r="Y81" s="91"/>
      <c r="Z81" s="91"/>
      <c r="AA81" s="91"/>
      <c r="AB81" s="91" t="s">
        <v>172</v>
      </c>
      <c r="AC81" s="91"/>
      <c r="AD81" s="91"/>
      <c r="AE81" s="91"/>
      <c r="AF81" s="91"/>
      <c r="AG81" s="91"/>
      <c r="AH81" s="91"/>
      <c r="AI81" s="91"/>
      <c r="AJ81" s="2"/>
      <c r="AK81" s="115" t="s">
        <v>226</v>
      </c>
      <c r="AL81" s="115"/>
      <c r="AM81" s="115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35">
        <v>20</v>
      </c>
      <c r="BA81" s="193">
        <v>230</v>
      </c>
      <c r="BB81" s="193"/>
      <c r="BC81" s="105" t="s">
        <v>229</v>
      </c>
      <c r="BD81" s="105"/>
      <c r="BE81" s="117"/>
      <c r="BI81" s="21"/>
    </row>
    <row r="82" spans="1:61" ht="12.95" customHeight="1" x14ac:dyDescent="0.25">
      <c r="A82" s="113" t="s">
        <v>351</v>
      </c>
      <c r="B82" s="91"/>
      <c r="C82" s="91"/>
      <c r="D82" s="91"/>
      <c r="E82" s="73" t="s">
        <v>18</v>
      </c>
      <c r="F82" s="73"/>
      <c r="G82" s="73"/>
      <c r="H82" s="73"/>
      <c r="I82" s="73"/>
      <c r="J82" s="73"/>
      <c r="K82" s="73"/>
      <c r="L82" s="73"/>
      <c r="M82" s="2"/>
      <c r="N82" s="115" t="s">
        <v>233</v>
      </c>
      <c r="O82" s="115"/>
      <c r="P82" s="115"/>
      <c r="Q82" s="103">
        <v>290</v>
      </c>
      <c r="R82" s="103"/>
      <c r="S82" s="103"/>
      <c r="T82" s="105" t="s">
        <v>234</v>
      </c>
      <c r="U82" s="105"/>
      <c r="V82" s="105"/>
      <c r="W82" s="2"/>
      <c r="X82" s="91" t="s">
        <v>371</v>
      </c>
      <c r="Y82" s="91"/>
      <c r="Z82" s="91"/>
      <c r="AA82" s="91"/>
      <c r="AB82" s="91" t="s">
        <v>232</v>
      </c>
      <c r="AC82" s="91"/>
      <c r="AD82" s="91"/>
      <c r="AE82" s="91"/>
      <c r="AF82" s="91"/>
      <c r="AG82" s="91"/>
      <c r="AH82" s="91"/>
      <c r="AI82" s="91"/>
      <c r="AJ82" s="2"/>
      <c r="AK82" s="115"/>
      <c r="AL82" s="115"/>
      <c r="AM82" s="115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106"/>
      <c r="BA82" s="106"/>
      <c r="BB82" s="106"/>
      <c r="BC82" s="106"/>
      <c r="BD82" s="106"/>
      <c r="BE82" s="161"/>
    </row>
    <row r="83" spans="1:61" ht="12.95" customHeight="1" x14ac:dyDescent="0.25">
      <c r="A83" s="113" t="s">
        <v>347</v>
      </c>
      <c r="B83" s="91"/>
      <c r="C83" s="91"/>
      <c r="D83" s="91"/>
      <c r="E83" s="73" t="s">
        <v>17</v>
      </c>
      <c r="F83" s="73"/>
      <c r="G83" s="73"/>
      <c r="H83" s="73"/>
      <c r="I83" s="73"/>
      <c r="J83" s="73"/>
      <c r="K83" s="73"/>
      <c r="L83" s="73"/>
      <c r="M83" s="2"/>
      <c r="N83" s="115" t="s">
        <v>236</v>
      </c>
      <c r="O83" s="115"/>
      <c r="P83" s="115"/>
      <c r="Q83" s="103">
        <v>230</v>
      </c>
      <c r="R83" s="103"/>
      <c r="S83" s="103"/>
      <c r="T83" s="105" t="s">
        <v>237</v>
      </c>
      <c r="U83" s="105"/>
      <c r="V83" s="105"/>
      <c r="W83" s="2"/>
      <c r="X83" s="91"/>
      <c r="Y83" s="91"/>
      <c r="Z83" s="91"/>
      <c r="AA83" s="91"/>
      <c r="AB83" s="91" t="s">
        <v>16</v>
      </c>
      <c r="AC83" s="91"/>
      <c r="AD83" s="91"/>
      <c r="AE83" s="91"/>
      <c r="AF83" s="91"/>
      <c r="AG83" s="91"/>
      <c r="AH83" s="91"/>
      <c r="AI83" s="91"/>
      <c r="AJ83" s="2"/>
      <c r="AK83" s="115" t="s">
        <v>235</v>
      </c>
      <c r="AL83" s="115"/>
      <c r="AM83" s="115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103">
        <v>440</v>
      </c>
      <c r="BA83" s="103"/>
      <c r="BB83" s="103"/>
      <c r="BC83" s="106"/>
      <c r="BD83" s="106"/>
      <c r="BE83" s="161"/>
    </row>
    <row r="84" spans="1:61" ht="12.95" customHeight="1" x14ac:dyDescent="0.25">
      <c r="A84" s="113" t="s">
        <v>359</v>
      </c>
      <c r="B84" s="91"/>
      <c r="C84" s="91"/>
      <c r="D84" s="91"/>
      <c r="E84" s="91" t="s">
        <v>37</v>
      </c>
      <c r="F84" s="91"/>
      <c r="G84" s="91"/>
      <c r="H84" s="91"/>
      <c r="I84" s="91"/>
      <c r="J84" s="91"/>
      <c r="K84" s="91"/>
      <c r="L84" s="91"/>
      <c r="M84" s="2"/>
      <c r="N84" s="115" t="s">
        <v>236</v>
      </c>
      <c r="O84" s="115"/>
      <c r="P84" s="115"/>
      <c r="Q84" s="103">
        <v>230</v>
      </c>
      <c r="R84" s="103"/>
      <c r="S84" s="103"/>
      <c r="T84" s="105" t="s">
        <v>237</v>
      </c>
      <c r="U84" s="105"/>
      <c r="V84" s="105"/>
      <c r="W84" s="2"/>
      <c r="X84" s="91"/>
      <c r="Y84" s="91"/>
      <c r="Z84" s="91"/>
      <c r="AA84" s="91"/>
      <c r="AB84" s="91" t="s">
        <v>17</v>
      </c>
      <c r="AC84" s="91"/>
      <c r="AD84" s="91"/>
      <c r="AE84" s="91"/>
      <c r="AF84" s="91"/>
      <c r="AG84" s="91"/>
      <c r="AH84" s="91"/>
      <c r="AI84" s="91"/>
      <c r="AJ84" s="2"/>
      <c r="AK84" s="115" t="s">
        <v>238</v>
      </c>
      <c r="AL84" s="115"/>
      <c r="AM84" s="115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103">
        <v>510</v>
      </c>
      <c r="BA84" s="103"/>
      <c r="BB84" s="103"/>
      <c r="BC84" s="106"/>
      <c r="BD84" s="106"/>
      <c r="BE84" s="161"/>
    </row>
    <row r="85" spans="1:61" ht="12.95" customHeight="1" x14ac:dyDescent="0.25">
      <c r="A85" s="113" t="s">
        <v>360</v>
      </c>
      <c r="B85" s="91"/>
      <c r="C85" s="91"/>
      <c r="D85" s="91"/>
      <c r="E85" s="91" t="s">
        <v>363</v>
      </c>
      <c r="F85" s="91"/>
      <c r="G85" s="91"/>
      <c r="H85" s="91"/>
      <c r="I85" s="91"/>
      <c r="J85" s="91"/>
      <c r="K85" s="91"/>
      <c r="L85" s="91"/>
      <c r="M85" s="2"/>
      <c r="N85" s="115"/>
      <c r="O85" s="115"/>
      <c r="P85" s="115"/>
      <c r="Q85" s="103">
        <v>15</v>
      </c>
      <c r="R85" s="103"/>
      <c r="S85" s="103"/>
      <c r="T85" s="105" t="s">
        <v>364</v>
      </c>
      <c r="U85" s="105"/>
      <c r="V85" s="105"/>
      <c r="W85" s="2"/>
      <c r="X85" s="91"/>
      <c r="Y85" s="91"/>
      <c r="Z85" s="91"/>
      <c r="AA85" s="91"/>
      <c r="AB85" s="91" t="s">
        <v>18</v>
      </c>
      <c r="AC85" s="91"/>
      <c r="AD85" s="91"/>
      <c r="AE85" s="91"/>
      <c r="AF85" s="91"/>
      <c r="AG85" s="91"/>
      <c r="AH85" s="91"/>
      <c r="AI85" s="91"/>
      <c r="AJ85" s="2"/>
      <c r="AK85" s="115" t="s">
        <v>239</v>
      </c>
      <c r="AL85" s="115"/>
      <c r="AM85" s="115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103">
        <v>390</v>
      </c>
      <c r="BA85" s="103"/>
      <c r="BB85" s="103"/>
      <c r="BC85" s="106"/>
      <c r="BD85" s="106"/>
      <c r="BE85" s="161"/>
    </row>
    <row r="86" spans="1:61" ht="12.95" customHeight="1" x14ac:dyDescent="0.25">
      <c r="A86" s="113" t="s">
        <v>361</v>
      </c>
      <c r="B86" s="91"/>
      <c r="C86" s="91"/>
      <c r="D86" s="91"/>
      <c r="E86" s="91" t="s">
        <v>73</v>
      </c>
      <c r="F86" s="91"/>
      <c r="G86" s="91"/>
      <c r="H86" s="91"/>
      <c r="I86" s="91"/>
      <c r="J86" s="91"/>
      <c r="K86" s="91"/>
      <c r="L86" s="91"/>
      <c r="M86" s="73"/>
      <c r="N86" s="105"/>
      <c r="O86" s="105"/>
      <c r="P86" s="105"/>
      <c r="Q86" s="103"/>
      <c r="R86" s="103"/>
      <c r="S86" s="103"/>
      <c r="T86" s="105" t="s">
        <v>365</v>
      </c>
      <c r="U86" s="105"/>
      <c r="V86" s="105"/>
      <c r="W86" s="2"/>
      <c r="X86" s="91"/>
      <c r="Y86" s="91"/>
      <c r="Z86" s="91"/>
      <c r="AA86" s="91"/>
      <c r="AB86" s="91" t="s">
        <v>35</v>
      </c>
      <c r="AC86" s="91"/>
      <c r="AD86" s="91"/>
      <c r="AE86" s="91"/>
      <c r="AF86" s="91"/>
      <c r="AG86" s="91"/>
      <c r="AH86" s="91"/>
      <c r="AI86" s="91"/>
      <c r="AJ86" s="2"/>
      <c r="AK86" s="115" t="s">
        <v>240</v>
      </c>
      <c r="AL86" s="115"/>
      <c r="AM86" s="115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103">
        <v>230</v>
      </c>
      <c r="BA86" s="103"/>
      <c r="BB86" s="103"/>
      <c r="BC86" s="106"/>
      <c r="BD86" s="106"/>
      <c r="BE86" s="161"/>
    </row>
    <row r="87" spans="1:61" ht="12.95" customHeight="1" x14ac:dyDescent="0.25">
      <c r="A87" s="113"/>
      <c r="B87" s="91"/>
      <c r="C87" s="91"/>
      <c r="D87" s="91"/>
      <c r="E87" s="91" t="s">
        <v>38</v>
      </c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2"/>
      <c r="X87" s="91" t="s">
        <v>369</v>
      </c>
      <c r="Y87" s="91"/>
      <c r="Z87" s="91"/>
      <c r="AA87" s="91"/>
      <c r="AB87" s="91" t="s">
        <v>44</v>
      </c>
      <c r="AC87" s="91"/>
      <c r="AD87" s="91"/>
      <c r="AE87" s="91"/>
      <c r="AF87" s="91"/>
      <c r="AG87" s="91"/>
      <c r="AH87" s="91"/>
      <c r="AI87" s="91"/>
      <c r="AJ87" s="2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1"/>
      <c r="BI87" s="20"/>
    </row>
    <row r="88" spans="1:61" ht="12.95" customHeight="1" x14ac:dyDescent="0.25">
      <c r="A88" s="113" t="s">
        <v>362</v>
      </c>
      <c r="B88" s="91"/>
      <c r="C88" s="91"/>
      <c r="D88" s="91"/>
      <c r="E88" s="91" t="s">
        <v>35</v>
      </c>
      <c r="F88" s="91"/>
      <c r="G88" s="91"/>
      <c r="H88" s="91"/>
      <c r="I88" s="91"/>
      <c r="J88" s="91"/>
      <c r="K88" s="91"/>
      <c r="L88" s="91"/>
      <c r="M88" s="2"/>
      <c r="N88" s="115" t="s">
        <v>241</v>
      </c>
      <c r="O88" s="115"/>
      <c r="P88" s="115"/>
      <c r="Q88" s="103"/>
      <c r="R88" s="103"/>
      <c r="S88" s="103"/>
      <c r="T88" s="106"/>
      <c r="U88" s="106"/>
      <c r="V88" s="106"/>
      <c r="W88" s="2"/>
      <c r="X88" s="91"/>
      <c r="Y88" s="91"/>
      <c r="Z88" s="91"/>
      <c r="AA88" s="91"/>
      <c r="AB88" s="91" t="s">
        <v>425</v>
      </c>
      <c r="AC88" s="91"/>
      <c r="AD88" s="91"/>
      <c r="AE88" s="91"/>
      <c r="AF88" s="91"/>
      <c r="AG88" s="91"/>
      <c r="AH88" s="91"/>
      <c r="AI88" s="91"/>
      <c r="AJ88" s="91"/>
      <c r="AK88" s="115" t="s">
        <v>423</v>
      </c>
      <c r="AL88" s="115"/>
      <c r="AM88" s="115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103">
        <v>956</v>
      </c>
      <c r="BA88" s="103"/>
      <c r="BB88" s="103"/>
      <c r="BC88" s="105" t="s">
        <v>424</v>
      </c>
      <c r="BD88" s="105"/>
      <c r="BE88" s="117"/>
    </row>
    <row r="89" spans="1:61" ht="12.95" customHeight="1" x14ac:dyDescent="0.25">
      <c r="A89" s="113"/>
      <c r="B89" s="91"/>
      <c r="C89" s="91"/>
      <c r="D89" s="91"/>
      <c r="E89" s="91" t="s">
        <v>18</v>
      </c>
      <c r="F89" s="91"/>
      <c r="G89" s="91"/>
      <c r="H89" s="91"/>
      <c r="I89" s="91"/>
      <c r="J89" s="91"/>
      <c r="K89" s="91"/>
      <c r="L89" s="91"/>
      <c r="M89" s="2"/>
      <c r="N89" s="115" t="s">
        <v>236</v>
      </c>
      <c r="O89" s="115"/>
      <c r="P89" s="115"/>
      <c r="Q89" s="103"/>
      <c r="R89" s="103"/>
      <c r="S89" s="103"/>
      <c r="T89" s="106"/>
      <c r="U89" s="106"/>
      <c r="V89" s="106"/>
      <c r="W89" s="2"/>
      <c r="X89" s="91"/>
      <c r="Y89" s="91"/>
      <c r="Z89" s="91"/>
      <c r="AA89" s="91"/>
      <c r="AB89" s="91" t="s">
        <v>422</v>
      </c>
      <c r="AC89" s="91"/>
      <c r="AD89" s="91"/>
      <c r="AE89" s="91"/>
      <c r="AF89" s="91"/>
      <c r="AG89" s="91"/>
      <c r="AH89" s="91"/>
      <c r="AI89" s="91"/>
      <c r="AJ89" s="2"/>
      <c r="AK89" s="115"/>
      <c r="AL89" s="115"/>
      <c r="AM89" s="115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03"/>
      <c r="BA89" s="103"/>
      <c r="BB89" s="103"/>
      <c r="BC89" s="105"/>
      <c r="BD89" s="105"/>
      <c r="BE89" s="117"/>
    </row>
    <row r="90" spans="1:61" ht="12.95" customHeight="1" x14ac:dyDescent="0.25">
      <c r="A90" s="113"/>
      <c r="B90" s="91"/>
      <c r="C90" s="91"/>
      <c r="D90" s="91"/>
      <c r="E90" s="91" t="s">
        <v>17</v>
      </c>
      <c r="F90" s="91"/>
      <c r="G90" s="91"/>
      <c r="H90" s="91"/>
      <c r="I90" s="91"/>
      <c r="J90" s="91"/>
      <c r="K90" s="91"/>
      <c r="L90" s="91"/>
      <c r="M90" s="2"/>
      <c r="N90" s="115" t="s">
        <v>242</v>
      </c>
      <c r="O90" s="115"/>
      <c r="P90" s="115"/>
      <c r="Q90" s="103"/>
      <c r="R90" s="103"/>
      <c r="S90" s="103"/>
      <c r="T90" s="106"/>
      <c r="U90" s="106"/>
      <c r="V90" s="106"/>
      <c r="W90" s="2"/>
      <c r="X90" s="91"/>
      <c r="Y90" s="91"/>
      <c r="Z90" s="91"/>
      <c r="AA90" s="91"/>
      <c r="AB90" s="91" t="s">
        <v>31</v>
      </c>
      <c r="AC90" s="91"/>
      <c r="AD90" s="91"/>
      <c r="AE90" s="91"/>
      <c r="AF90" s="91"/>
      <c r="AG90" s="91"/>
      <c r="AH90" s="91"/>
      <c r="AI90" s="91"/>
      <c r="AJ90" s="2"/>
      <c r="AK90" s="115"/>
      <c r="AL90" s="115"/>
      <c r="AM90" s="115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03">
        <v>113</v>
      </c>
      <c r="BA90" s="103"/>
      <c r="BB90" s="103"/>
      <c r="BC90" s="105" t="s">
        <v>243</v>
      </c>
      <c r="BD90" s="105"/>
      <c r="BE90" s="117"/>
    </row>
    <row r="91" spans="1:61" ht="12.95" customHeight="1" x14ac:dyDescent="0.25">
      <c r="A91" s="113"/>
      <c r="B91" s="91"/>
      <c r="C91" s="91"/>
      <c r="D91" s="91"/>
      <c r="E91" s="91" t="s">
        <v>37</v>
      </c>
      <c r="F91" s="91"/>
      <c r="G91" s="91"/>
      <c r="H91" s="91"/>
      <c r="I91" s="91"/>
      <c r="J91" s="91"/>
      <c r="K91" s="91"/>
      <c r="L91" s="91"/>
      <c r="M91" s="2"/>
      <c r="N91" s="115" t="s">
        <v>242</v>
      </c>
      <c r="O91" s="115"/>
      <c r="P91" s="115"/>
      <c r="Q91" s="103"/>
      <c r="R91" s="103"/>
      <c r="S91" s="103"/>
      <c r="T91" s="106"/>
      <c r="U91" s="106"/>
      <c r="V91" s="106"/>
      <c r="W91" s="2"/>
      <c r="X91" s="91"/>
      <c r="Y91" s="91"/>
      <c r="Z91" s="91"/>
      <c r="AA91" s="91"/>
      <c r="AB91" s="100"/>
      <c r="AC91" s="100"/>
      <c r="AD91" s="100"/>
      <c r="AE91" s="100"/>
      <c r="AF91" s="100"/>
      <c r="AG91" s="100"/>
      <c r="AH91" s="100"/>
      <c r="AI91" s="100"/>
      <c r="AJ91" s="2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22"/>
    </row>
    <row r="92" spans="1:61" ht="12.95" customHeight="1" x14ac:dyDescent="0.25">
      <c r="A92" s="154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6"/>
    </row>
    <row r="93" spans="1:61" ht="12.95" customHeight="1" x14ac:dyDescent="0.25">
      <c r="A93" s="173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64"/>
    </row>
    <row r="94" spans="1:61" ht="12.95" customHeight="1" x14ac:dyDescent="0.25">
      <c r="A94" s="154"/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6"/>
    </row>
    <row r="95" spans="1:61" ht="12.95" customHeight="1" x14ac:dyDescent="0.25">
      <c r="A95" s="118" t="s">
        <v>147</v>
      </c>
      <c r="B95" s="119"/>
      <c r="C95" s="119"/>
      <c r="D95" s="119"/>
      <c r="E95" s="119"/>
      <c r="F95" s="119"/>
      <c r="G95" s="119"/>
      <c r="H95" s="119"/>
      <c r="I95" s="119"/>
      <c r="J95" s="119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61"/>
    </row>
    <row r="96" spans="1:61" ht="12.95" customHeight="1" x14ac:dyDescent="0.25">
      <c r="A96" s="110" t="s">
        <v>127</v>
      </c>
      <c r="B96" s="105"/>
      <c r="C96" s="105"/>
      <c r="D96" s="105"/>
      <c r="E96" s="105" t="s">
        <v>13</v>
      </c>
      <c r="F96" s="105"/>
      <c r="G96" s="105"/>
      <c r="H96" s="105"/>
      <c r="I96" s="105"/>
      <c r="J96" s="105"/>
      <c r="K96" s="105"/>
      <c r="L96" s="105"/>
      <c r="M96" s="105"/>
      <c r="N96" s="115" t="s">
        <v>60</v>
      </c>
      <c r="O96" s="115"/>
      <c r="P96" s="115"/>
      <c r="Q96" s="106" t="s">
        <v>64</v>
      </c>
      <c r="R96" s="106"/>
      <c r="S96" s="106"/>
      <c r="T96" s="105" t="s">
        <v>185</v>
      </c>
      <c r="U96" s="105"/>
      <c r="V96" s="105"/>
      <c r="W96" s="2"/>
      <c r="X96" s="105" t="s">
        <v>12</v>
      </c>
      <c r="Y96" s="105"/>
      <c r="Z96" s="105"/>
      <c r="AA96" s="105"/>
      <c r="AB96" s="105" t="s">
        <v>13</v>
      </c>
      <c r="AC96" s="105"/>
      <c r="AD96" s="105"/>
      <c r="AE96" s="105"/>
      <c r="AF96" s="105"/>
      <c r="AG96" s="105"/>
      <c r="AH96" s="105"/>
      <c r="AI96" s="105"/>
      <c r="AJ96" s="105"/>
      <c r="AK96" s="115" t="s">
        <v>60</v>
      </c>
      <c r="AL96" s="115"/>
      <c r="AM96" s="115"/>
      <c r="AN96" s="106" t="s">
        <v>64</v>
      </c>
      <c r="AO96" s="106"/>
      <c r="AP96" s="106"/>
      <c r="AQ96" s="105" t="s">
        <v>185</v>
      </c>
      <c r="AR96" s="105"/>
      <c r="AS96" s="105"/>
      <c r="AT96" s="5"/>
      <c r="AU96" s="5"/>
      <c r="AV96" s="5"/>
      <c r="AW96" s="5"/>
      <c r="AX96" s="5"/>
      <c r="AY96" s="5"/>
      <c r="AZ96" s="106" t="s">
        <v>64</v>
      </c>
      <c r="BA96" s="106"/>
      <c r="BB96" s="106"/>
      <c r="BC96" s="105" t="s">
        <v>185</v>
      </c>
      <c r="BD96" s="105"/>
      <c r="BE96" s="117"/>
    </row>
    <row r="97" spans="1:61" ht="12.95" customHeight="1" x14ac:dyDescent="0.25">
      <c r="A97" s="137" t="s">
        <v>370</v>
      </c>
      <c r="B97" s="109"/>
      <c r="C97" s="109"/>
      <c r="D97" s="109"/>
      <c r="E97" s="29" t="s">
        <v>45</v>
      </c>
      <c r="F97" s="29"/>
      <c r="G97" s="29"/>
      <c r="H97" s="29"/>
      <c r="I97" s="152"/>
      <c r="J97" s="152"/>
      <c r="K97" s="152"/>
      <c r="L97" s="152"/>
      <c r="M97" s="152"/>
      <c r="N97" s="115" t="s">
        <v>244</v>
      </c>
      <c r="O97" s="115"/>
      <c r="P97" s="115"/>
      <c r="Q97" s="103"/>
      <c r="R97" s="103"/>
      <c r="S97" s="103"/>
      <c r="T97" s="105"/>
      <c r="U97" s="105"/>
      <c r="V97" s="105"/>
      <c r="W97" s="2"/>
      <c r="X97" s="109" t="s">
        <v>372</v>
      </c>
      <c r="Y97" s="109"/>
      <c r="Z97" s="109"/>
      <c r="AA97" s="109"/>
      <c r="AB97" s="109" t="s">
        <v>49</v>
      </c>
      <c r="AC97" s="109"/>
      <c r="AD97" s="109"/>
      <c r="AE97" s="109"/>
      <c r="AF97" s="109"/>
      <c r="AG97" s="109"/>
      <c r="AH97" s="109"/>
      <c r="AI97" s="109"/>
      <c r="AJ97" s="109"/>
      <c r="AK97" s="115" t="s">
        <v>245</v>
      </c>
      <c r="AL97" s="115"/>
      <c r="AM97" s="11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13"/>
      <c r="BA97" s="103">
        <v>2</v>
      </c>
      <c r="BB97" s="103"/>
      <c r="BC97" s="106"/>
      <c r="BD97" s="106"/>
      <c r="BE97" s="161"/>
    </row>
    <row r="98" spans="1:61" ht="12.95" customHeight="1" x14ac:dyDescent="0.25">
      <c r="A98" s="113"/>
      <c r="B98" s="91"/>
      <c r="C98" s="91"/>
      <c r="D98" s="91"/>
      <c r="E98" s="91" t="s">
        <v>46</v>
      </c>
      <c r="F98" s="91"/>
      <c r="G98" s="91"/>
      <c r="H98" s="91"/>
      <c r="I98" s="91"/>
      <c r="J98" s="91"/>
      <c r="K98" s="91"/>
      <c r="L98" s="91"/>
      <c r="M98" s="91"/>
      <c r="N98" s="115" t="s">
        <v>246</v>
      </c>
      <c r="O98" s="115"/>
      <c r="P98" s="115"/>
      <c r="Q98" s="103" t="s">
        <v>322</v>
      </c>
      <c r="R98" s="103"/>
      <c r="S98" s="103"/>
      <c r="T98" s="105"/>
      <c r="U98" s="105"/>
      <c r="V98" s="105"/>
      <c r="W98" s="2"/>
      <c r="X98" s="91"/>
      <c r="Y98" s="91"/>
      <c r="Z98" s="91"/>
      <c r="AA98" s="91"/>
      <c r="AB98" s="91" t="s">
        <v>50</v>
      </c>
      <c r="AC98" s="91"/>
      <c r="AD98" s="91"/>
      <c r="AE98" s="91"/>
      <c r="AF98" s="91"/>
      <c r="AG98" s="91"/>
      <c r="AH98" s="91"/>
      <c r="AI98" s="91"/>
      <c r="AJ98" s="91"/>
      <c r="AK98" s="115" t="s">
        <v>247</v>
      </c>
      <c r="AL98" s="115"/>
      <c r="AM98" s="11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71" t="s">
        <v>150</v>
      </c>
      <c r="BA98" s="130" t="s">
        <v>91</v>
      </c>
      <c r="BB98" s="106"/>
      <c r="BC98" s="106"/>
      <c r="BD98" s="106"/>
      <c r="BE98" s="161"/>
    </row>
    <row r="99" spans="1:61" ht="12.95" customHeight="1" x14ac:dyDescent="0.25">
      <c r="A99" s="113"/>
      <c r="B99" s="91"/>
      <c r="C99" s="91"/>
      <c r="D99" s="91"/>
      <c r="E99" s="91" t="s">
        <v>47</v>
      </c>
      <c r="F99" s="91"/>
      <c r="G99" s="91"/>
      <c r="H99" s="91"/>
      <c r="I99" s="91"/>
      <c r="J99" s="91"/>
      <c r="K99" s="91"/>
      <c r="L99" s="91"/>
      <c r="M99" s="91"/>
      <c r="N99" s="115" t="s">
        <v>248</v>
      </c>
      <c r="O99" s="115"/>
      <c r="P99" s="115"/>
      <c r="Q99" s="103"/>
      <c r="R99" s="103"/>
      <c r="S99" s="103"/>
      <c r="T99" s="105"/>
      <c r="U99" s="105"/>
      <c r="V99" s="105"/>
      <c r="W99" s="2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152"/>
      <c r="AL99" s="152"/>
      <c r="AM99" s="15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80"/>
      <c r="BA99" s="152"/>
      <c r="BB99" s="152"/>
      <c r="BC99" s="152"/>
      <c r="BD99" s="152"/>
      <c r="BE99" s="164"/>
    </row>
    <row r="100" spans="1:61" ht="12.95" customHeight="1" x14ac:dyDescent="0.25">
      <c r="A100" s="113" t="s">
        <v>368</v>
      </c>
      <c r="B100" s="91"/>
      <c r="C100" s="91"/>
      <c r="D100" s="91"/>
      <c r="E100" s="91" t="s">
        <v>173</v>
      </c>
      <c r="F100" s="91"/>
      <c r="G100" s="91"/>
      <c r="H100" s="91"/>
      <c r="I100" s="91"/>
      <c r="J100" s="91"/>
      <c r="K100" s="91"/>
      <c r="L100" s="91"/>
      <c r="M100" s="91"/>
      <c r="N100" s="115" t="s">
        <v>249</v>
      </c>
      <c r="O100" s="115"/>
      <c r="P100" s="115"/>
      <c r="Q100" s="103">
        <v>3</v>
      </c>
      <c r="R100" s="103"/>
      <c r="S100" s="103"/>
      <c r="T100" s="105"/>
      <c r="U100" s="105"/>
      <c r="V100" s="105"/>
      <c r="W100" s="2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22"/>
    </row>
    <row r="101" spans="1:61" ht="12.95" customHeight="1" x14ac:dyDescent="0.25">
      <c r="A101" s="113"/>
      <c r="B101" s="91"/>
      <c r="C101" s="91"/>
      <c r="D101" s="91"/>
      <c r="E101" s="91" t="s">
        <v>48</v>
      </c>
      <c r="F101" s="91"/>
      <c r="G101" s="91"/>
      <c r="H101" s="91"/>
      <c r="I101" s="91"/>
      <c r="J101" s="91"/>
      <c r="K101" s="91"/>
      <c r="L101" s="91"/>
      <c r="M101" s="91"/>
      <c r="N101" s="115" t="s">
        <v>250</v>
      </c>
      <c r="O101" s="115"/>
      <c r="P101" s="282"/>
      <c r="Q101" s="71" t="s">
        <v>150</v>
      </c>
      <c r="R101" s="130" t="s">
        <v>91</v>
      </c>
      <c r="S101" s="106"/>
      <c r="T101" s="105"/>
      <c r="U101" s="105"/>
      <c r="V101" s="105"/>
      <c r="W101" s="2"/>
      <c r="X101" s="91"/>
      <c r="Y101" s="91"/>
      <c r="Z101" s="91"/>
      <c r="AA101" s="91"/>
      <c r="AB101" s="80"/>
      <c r="AC101" s="91"/>
      <c r="AD101" s="91"/>
      <c r="AE101" s="91"/>
      <c r="AF101" s="91"/>
      <c r="AG101" s="91"/>
      <c r="AH101" s="91"/>
      <c r="AI101" s="91"/>
      <c r="AJ101" s="91"/>
      <c r="AK101" s="120"/>
      <c r="AL101" s="120"/>
      <c r="AM101" s="120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80"/>
      <c r="BA101" s="100"/>
      <c r="BB101" s="100"/>
      <c r="BC101" s="73"/>
      <c r="BD101" s="73"/>
      <c r="BE101" s="74"/>
    </row>
    <row r="102" spans="1:61" ht="12.95" customHeight="1" x14ac:dyDescent="0.25">
      <c r="A102" s="113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2"/>
      <c r="X102" s="91"/>
      <c r="Y102" s="91"/>
      <c r="Z102" s="91"/>
      <c r="AA102" s="91"/>
      <c r="AB102" s="80"/>
      <c r="AC102" s="91"/>
      <c r="AD102" s="91"/>
      <c r="AE102" s="91"/>
      <c r="AF102" s="91"/>
      <c r="AG102" s="91"/>
      <c r="AH102" s="91"/>
      <c r="AI102" s="91"/>
      <c r="AJ102" s="91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22"/>
    </row>
    <row r="103" spans="1:61" ht="12.95" customHeight="1" thickBot="1" x14ac:dyDescent="0.3">
      <c r="A103" s="163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277"/>
    </row>
    <row r="104" spans="1:61" ht="12.95" customHeight="1" x14ac:dyDescent="0.2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</row>
    <row r="105" spans="1:61" ht="12.95" customHeight="1" x14ac:dyDescent="0.2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I105" s="21"/>
    </row>
    <row r="106" spans="1:61" ht="12.95" customHeight="1" x14ac:dyDescent="0.25">
      <c r="A106" s="100"/>
      <c r="B106" s="100"/>
      <c r="C106" s="100"/>
      <c r="D106" s="100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00"/>
      <c r="BD106" s="100"/>
      <c r="BE106" s="100"/>
    </row>
    <row r="107" spans="1:61" ht="12.95" customHeight="1" x14ac:dyDescent="0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</row>
    <row r="108" spans="1:61" ht="12.95" customHeight="1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</row>
    <row r="109" spans="1:61" ht="12.95" customHeight="1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</row>
    <row r="110" spans="1:61" ht="12.95" customHeight="1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</row>
    <row r="111" spans="1:61" ht="12.95" customHeight="1" x14ac:dyDescent="0.2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</row>
    <row r="112" spans="1:61" ht="12.6" customHeight="1" x14ac:dyDescent="0.2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</row>
    <row r="113" spans="1:63" ht="13.5" x14ac:dyDescent="0.25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</row>
    <row r="114" spans="1:63" ht="14.25" thickBot="1" x14ac:dyDescent="0.3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</row>
    <row r="115" spans="1:63" ht="21.95" customHeight="1" thickBot="1" x14ac:dyDescent="0.35">
      <c r="A115" s="176" t="s">
        <v>125</v>
      </c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65" t="str">
        <f>IF($O$1=0,"",$O$1)</f>
        <v>NED</v>
      </c>
      <c r="P115" s="165"/>
      <c r="Q115" s="165"/>
      <c r="R115" s="165"/>
      <c r="S115" s="139">
        <f>IF($S$1=0,"",$S$1)</f>
        <v>1974</v>
      </c>
      <c r="T115" s="139"/>
      <c r="U115" s="139"/>
      <c r="V115" s="139"/>
      <c r="W115" s="139"/>
      <c r="X115" s="141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82" t="s">
        <v>155</v>
      </c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3"/>
    </row>
    <row r="116" spans="1:63" ht="12.95" customHeight="1" x14ac:dyDescent="0.25">
      <c r="A116" s="99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22"/>
    </row>
    <row r="117" spans="1:63" ht="12.95" customHeight="1" x14ac:dyDescent="0.25">
      <c r="A117" s="113" t="s">
        <v>118</v>
      </c>
      <c r="B117" s="91"/>
      <c r="C117" s="91"/>
      <c r="D117" s="91"/>
      <c r="E117" s="91"/>
      <c r="F117" s="91"/>
      <c r="G117" s="91"/>
      <c r="H117" s="140"/>
      <c r="I117" s="133" t="str">
        <f>IF($O$1=0,"",$O$1)</f>
        <v>NED</v>
      </c>
      <c r="J117" s="134"/>
      <c r="K117" s="229">
        <f>IF($S$1=0,"",$S$1)</f>
        <v>1974</v>
      </c>
      <c r="L117" s="230"/>
      <c r="M117" s="6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6"/>
      <c r="BB117" s="186"/>
      <c r="BC117" s="186"/>
      <c r="BD117" s="186"/>
      <c r="BE117" s="36"/>
    </row>
    <row r="118" spans="1:63" ht="12.95" customHeight="1" x14ac:dyDescent="0.25">
      <c r="A118" s="113" t="s">
        <v>119</v>
      </c>
      <c r="B118" s="91"/>
      <c r="C118" s="91"/>
      <c r="D118" s="91"/>
      <c r="E118" s="100"/>
      <c r="F118" s="100"/>
      <c r="G118" s="100"/>
      <c r="H118" s="54"/>
      <c r="I118" s="133">
        <f>IF($I$4=0,"",$I$4)</f>
        <v>1983</v>
      </c>
      <c r="J118" s="134"/>
      <c r="K118" s="106"/>
      <c r="L118" s="131"/>
      <c r="M118" s="60"/>
      <c r="N118" s="241" t="str">
        <f>IF($N$4=0,"",$N$4)</f>
        <v>Sneek,</v>
      </c>
      <c r="O118" s="241"/>
      <c r="P118" s="241"/>
      <c r="Q118" s="241"/>
      <c r="R118" s="241"/>
      <c r="S118" s="241"/>
      <c r="T118" s="153">
        <f>IF($T$4=0,"",$T$4)</f>
        <v>30348</v>
      </c>
      <c r="U118" s="153"/>
      <c r="V118" s="153"/>
      <c r="W118" s="153"/>
      <c r="X118" s="153"/>
      <c r="Y118" s="153"/>
      <c r="Z118" s="153"/>
      <c r="AA118" s="153"/>
      <c r="AB118" s="153"/>
      <c r="AC118" s="54"/>
      <c r="AD118" s="194" t="str">
        <f>IF($AD$4=0,"",$AD$4)</f>
        <v>Heerenveen,</v>
      </c>
      <c r="AE118" s="194"/>
      <c r="AF118" s="194"/>
      <c r="AG118" s="194"/>
      <c r="AH118" s="194"/>
      <c r="AI118" s="194"/>
      <c r="AJ118" s="194"/>
      <c r="AK118" s="166">
        <f>IF($AK$4=0,"",$AK$4)</f>
        <v>30362</v>
      </c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37"/>
    </row>
    <row r="119" spans="1:63" ht="12.95" customHeight="1" x14ac:dyDescent="0.25">
      <c r="A119" s="99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91" t="s">
        <v>1</v>
      </c>
      <c r="P119" s="91"/>
      <c r="Q119" s="91"/>
      <c r="R119" s="91"/>
      <c r="S119" s="91"/>
      <c r="T119" s="109"/>
      <c r="U119" s="109"/>
      <c r="V119" s="109"/>
      <c r="W119" s="109"/>
      <c r="X119" s="109"/>
      <c r="Y119" s="109"/>
      <c r="Z119" s="109"/>
      <c r="AA119" s="109"/>
      <c r="AB119" s="100"/>
      <c r="AC119" s="100"/>
      <c r="AD119" s="152" t="s">
        <v>179</v>
      </c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64"/>
    </row>
    <row r="120" spans="1:63" ht="12.95" customHeight="1" x14ac:dyDescent="0.2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6"/>
    </row>
    <row r="121" spans="1:63" ht="12.95" customHeight="1" x14ac:dyDescent="0.25">
      <c r="A121" s="118" t="s">
        <v>129</v>
      </c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5" t="s">
        <v>63</v>
      </c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17"/>
    </row>
    <row r="122" spans="1:63" ht="12.95" customHeight="1" x14ac:dyDescent="0.25">
      <c r="A122" s="110" t="s">
        <v>127</v>
      </c>
      <c r="B122" s="105"/>
      <c r="C122" s="105"/>
      <c r="D122" s="105"/>
      <c r="E122" s="105" t="s">
        <v>13</v>
      </c>
      <c r="F122" s="105"/>
      <c r="G122" s="105"/>
      <c r="H122" s="105"/>
      <c r="I122" s="105"/>
      <c r="J122" s="105"/>
      <c r="K122" s="105"/>
      <c r="L122" s="105"/>
      <c r="M122" s="5"/>
      <c r="N122" s="106" t="s">
        <v>60</v>
      </c>
      <c r="O122" s="106"/>
      <c r="P122" s="106" t="s">
        <v>64</v>
      </c>
      <c r="Q122" s="106"/>
      <c r="R122" s="106"/>
      <c r="S122" s="105" t="s">
        <v>185</v>
      </c>
      <c r="T122" s="105"/>
      <c r="U122" s="105"/>
      <c r="V122" s="2"/>
      <c r="W122" s="105" t="s">
        <v>12</v>
      </c>
      <c r="X122" s="105"/>
      <c r="Y122" s="105"/>
      <c r="Z122" s="105"/>
      <c r="AA122" s="51" t="s">
        <v>13</v>
      </c>
      <c r="AB122" s="51"/>
      <c r="AC122" s="51"/>
      <c r="AD122" s="51"/>
      <c r="AE122" s="51"/>
      <c r="AF122" s="106"/>
      <c r="AG122" s="106"/>
      <c r="AH122" s="106"/>
      <c r="AI122" s="106"/>
      <c r="AJ122" s="115" t="s">
        <v>60</v>
      </c>
      <c r="AK122" s="115"/>
      <c r="AL122" s="115"/>
      <c r="AM122" s="106" t="s">
        <v>64</v>
      </c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5" t="s">
        <v>185</v>
      </c>
      <c r="BC122" s="105"/>
      <c r="BD122" s="105"/>
      <c r="BE122" s="42"/>
    </row>
    <row r="123" spans="1:63" ht="12.95" customHeight="1" x14ac:dyDescent="0.25">
      <c r="A123" s="137" t="s">
        <v>373</v>
      </c>
      <c r="B123" s="109"/>
      <c r="C123" s="109"/>
      <c r="D123" s="109"/>
      <c r="E123" s="2" t="s">
        <v>53</v>
      </c>
      <c r="F123" s="2"/>
      <c r="G123" s="109"/>
      <c r="H123" s="109"/>
      <c r="I123" s="109"/>
      <c r="J123" s="109"/>
      <c r="K123" s="123" t="s">
        <v>51</v>
      </c>
      <c r="L123" s="123"/>
      <c r="M123" s="123"/>
      <c r="N123" s="106"/>
      <c r="O123" s="106"/>
      <c r="P123" s="143">
        <v>160</v>
      </c>
      <c r="Q123" s="143"/>
      <c r="R123" s="143"/>
      <c r="S123" s="106"/>
      <c r="T123" s="106"/>
      <c r="U123" s="106"/>
      <c r="V123" s="2"/>
      <c r="W123" s="152"/>
      <c r="X123" s="152"/>
      <c r="Y123" s="152"/>
      <c r="Z123" s="152"/>
      <c r="AA123" s="109" t="s">
        <v>319</v>
      </c>
      <c r="AB123" s="109"/>
      <c r="AC123" s="109"/>
      <c r="AD123" s="109"/>
      <c r="AE123" s="109"/>
      <c r="AF123" s="109"/>
      <c r="AG123" s="109"/>
      <c r="AH123" s="123" t="s">
        <v>57</v>
      </c>
      <c r="AI123" s="123"/>
      <c r="AJ123" s="106"/>
      <c r="AK123" s="106"/>
      <c r="AL123" s="106"/>
      <c r="AM123" s="160">
        <v>0.85</v>
      </c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05" t="s">
        <v>55</v>
      </c>
      <c r="BC123" s="105"/>
      <c r="BD123" s="105"/>
      <c r="BE123" s="43"/>
    </row>
    <row r="124" spans="1:63" ht="12.95" customHeight="1" x14ac:dyDescent="0.25">
      <c r="A124" s="113" t="s">
        <v>374</v>
      </c>
      <c r="B124" s="91"/>
      <c r="C124" s="91"/>
      <c r="D124" s="91"/>
      <c r="E124" s="98" t="s">
        <v>163</v>
      </c>
      <c r="F124" s="98"/>
      <c r="G124" s="98" t="s">
        <v>64</v>
      </c>
      <c r="H124" s="98"/>
      <c r="I124" s="98"/>
      <c r="J124" s="55"/>
      <c r="K124" s="112" t="s">
        <v>52</v>
      </c>
      <c r="L124" s="112"/>
      <c r="M124" s="112"/>
      <c r="N124" s="125"/>
      <c r="O124" s="125"/>
      <c r="P124" s="143">
        <v>36.54</v>
      </c>
      <c r="Q124" s="143"/>
      <c r="R124" s="143"/>
      <c r="S124" s="106" t="s">
        <v>54</v>
      </c>
      <c r="T124" s="106"/>
      <c r="U124" s="106"/>
      <c r="V124" s="2"/>
      <c r="W124" s="100"/>
      <c r="X124" s="100"/>
      <c r="Y124" s="100"/>
      <c r="Z124" s="100"/>
      <c r="AA124" s="91" t="s">
        <v>329</v>
      </c>
      <c r="AB124" s="91"/>
      <c r="AC124" s="91"/>
      <c r="AD124" s="91"/>
      <c r="AE124" s="91"/>
      <c r="AF124" s="91"/>
      <c r="AG124" s="91"/>
      <c r="AH124" s="100"/>
      <c r="AI124" s="100"/>
      <c r="AJ124" s="106"/>
      <c r="AK124" s="106"/>
      <c r="AL124" s="106"/>
      <c r="AM124" s="144">
        <f>ROUND(0.2*P135+0.161,4)</f>
        <v>3.7684000000000002</v>
      </c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05" t="s">
        <v>56</v>
      </c>
      <c r="BC124" s="105"/>
      <c r="BD124" s="105"/>
      <c r="BE124" s="43"/>
    </row>
    <row r="125" spans="1:63" ht="12.95" customHeight="1" x14ac:dyDescent="0.25">
      <c r="A125" s="113" t="s">
        <v>14</v>
      </c>
      <c r="B125" s="91"/>
      <c r="C125" s="91"/>
      <c r="D125" s="91"/>
      <c r="E125" s="98" t="s">
        <v>164</v>
      </c>
      <c r="F125" s="98"/>
      <c r="G125" s="98" t="s">
        <v>64</v>
      </c>
      <c r="H125" s="98"/>
      <c r="I125" s="98"/>
      <c r="J125" s="55"/>
      <c r="K125" s="112" t="s">
        <v>52</v>
      </c>
      <c r="L125" s="112"/>
      <c r="M125" s="112"/>
      <c r="N125" s="125"/>
      <c r="O125" s="125"/>
      <c r="P125" s="143">
        <v>36.5</v>
      </c>
      <c r="Q125" s="143"/>
      <c r="R125" s="143"/>
      <c r="S125" s="106" t="s">
        <v>54</v>
      </c>
      <c r="T125" s="106"/>
      <c r="U125" s="106"/>
      <c r="V125" s="2"/>
      <c r="W125" s="100"/>
      <c r="X125" s="100"/>
      <c r="Y125" s="100"/>
      <c r="Z125" s="100"/>
      <c r="AA125" s="91" t="s">
        <v>162</v>
      </c>
      <c r="AB125" s="91"/>
      <c r="AC125" s="91"/>
      <c r="AD125" s="91"/>
      <c r="AE125" s="91"/>
      <c r="AF125" s="91"/>
      <c r="AG125" s="91"/>
      <c r="AH125" s="100"/>
      <c r="AI125" s="100"/>
      <c r="AJ125" s="106"/>
      <c r="AK125" s="106"/>
      <c r="AL125" s="106"/>
      <c r="AM125" s="144">
        <f>ROUND(P135-P129+1.6103,4)</f>
        <v>6.3247999999999998</v>
      </c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05" t="s">
        <v>56</v>
      </c>
      <c r="BC125" s="105"/>
      <c r="BD125" s="105"/>
      <c r="BE125" s="43"/>
    </row>
    <row r="126" spans="1:63" s="26" customFormat="1" ht="12.95" customHeight="1" x14ac:dyDescent="0.2">
      <c r="A126" s="167" t="s">
        <v>14</v>
      </c>
      <c r="B126" s="151"/>
      <c r="C126" s="151"/>
      <c r="D126" s="151"/>
      <c r="E126" s="135" t="s">
        <v>165</v>
      </c>
      <c r="F126" s="135"/>
      <c r="G126" s="135" t="s">
        <v>64</v>
      </c>
      <c r="H126" s="135"/>
      <c r="I126" s="135"/>
      <c r="J126" s="64"/>
      <c r="K126" s="169" t="s">
        <v>52</v>
      </c>
      <c r="L126" s="169"/>
      <c r="M126" s="169"/>
      <c r="N126" s="147"/>
      <c r="O126" s="147"/>
      <c r="P126" s="170">
        <v>36.450000000000003</v>
      </c>
      <c r="Q126" s="170"/>
      <c r="R126" s="170"/>
      <c r="S126" s="149" t="s">
        <v>54</v>
      </c>
      <c r="T126" s="149"/>
      <c r="U126" s="149"/>
      <c r="V126" s="25"/>
      <c r="W126" s="157"/>
      <c r="X126" s="157"/>
      <c r="Y126" s="157"/>
      <c r="Z126" s="157"/>
      <c r="AA126" s="151" t="s">
        <v>330</v>
      </c>
      <c r="AB126" s="151"/>
      <c r="AC126" s="151"/>
      <c r="AD126" s="151"/>
      <c r="AE126" s="151"/>
      <c r="AF126" s="151"/>
      <c r="AG126" s="151"/>
      <c r="AH126" s="171" t="s">
        <v>57</v>
      </c>
      <c r="AI126" s="171"/>
      <c r="AJ126" s="149"/>
      <c r="AK126" s="149"/>
      <c r="AL126" s="149"/>
      <c r="AM126" s="159">
        <f>ROUND(AM124/AM125,3)</f>
        <v>0.59599999999999997</v>
      </c>
      <c r="AN126" s="159"/>
      <c r="AO126" s="159"/>
      <c r="AP126" s="159"/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8" t="s">
        <v>55</v>
      </c>
      <c r="BC126" s="158"/>
      <c r="BD126" s="158"/>
      <c r="BE126" s="44"/>
      <c r="BK126" s="27"/>
    </row>
    <row r="127" spans="1:63" ht="12.95" customHeight="1" x14ac:dyDescent="0.25">
      <c r="A127" s="113" t="s">
        <v>14</v>
      </c>
      <c r="B127" s="91"/>
      <c r="C127" s="91"/>
      <c r="D127" s="91"/>
      <c r="E127" s="55"/>
      <c r="F127" s="55"/>
      <c r="G127" s="98" t="s">
        <v>158</v>
      </c>
      <c r="H127" s="98"/>
      <c r="I127" s="98"/>
      <c r="J127" s="98"/>
      <c r="K127" s="112" t="s">
        <v>52</v>
      </c>
      <c r="L127" s="112"/>
      <c r="M127" s="112"/>
      <c r="N127" s="125"/>
      <c r="O127" s="125"/>
      <c r="P127" s="172">
        <f>ROUND(P124,2)+ROUND(P125,2)+ROUND(P126,2)</f>
        <v>109.49</v>
      </c>
      <c r="Q127" s="172"/>
      <c r="R127" s="172"/>
      <c r="S127" s="106" t="s">
        <v>54</v>
      </c>
      <c r="T127" s="106"/>
      <c r="U127" s="106"/>
      <c r="V127" s="2"/>
      <c r="W127" s="91" t="s">
        <v>375</v>
      </c>
      <c r="X127" s="91"/>
      <c r="Y127" s="91"/>
      <c r="Z127" s="91"/>
      <c r="AA127" s="91" t="s">
        <v>320</v>
      </c>
      <c r="AB127" s="91"/>
      <c r="AC127" s="91"/>
      <c r="AD127" s="91"/>
      <c r="AE127" s="91"/>
      <c r="AF127" s="91"/>
      <c r="AG127" s="91"/>
      <c r="AH127" s="120" t="s">
        <v>57</v>
      </c>
      <c r="AI127" s="120"/>
      <c r="AJ127" s="115" t="s">
        <v>251</v>
      </c>
      <c r="AK127" s="115"/>
      <c r="AL127" s="115"/>
      <c r="AM127" s="160">
        <v>2.33</v>
      </c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160"/>
      <c r="BB127" s="105" t="s">
        <v>252</v>
      </c>
      <c r="BC127" s="105"/>
      <c r="BD127" s="105"/>
      <c r="BE127" s="43"/>
    </row>
    <row r="128" spans="1:63" ht="12.95" customHeight="1" x14ac:dyDescent="0.25">
      <c r="A128" s="113" t="s">
        <v>14</v>
      </c>
      <c r="B128" s="91"/>
      <c r="C128" s="91"/>
      <c r="D128" s="91"/>
      <c r="E128" s="55"/>
      <c r="F128" s="55"/>
      <c r="G128" s="98" t="s">
        <v>338</v>
      </c>
      <c r="H128" s="98"/>
      <c r="I128" s="98"/>
      <c r="J128" s="98"/>
      <c r="K128" s="98"/>
      <c r="L128" s="98"/>
      <c r="M128" s="98"/>
      <c r="N128" s="98"/>
      <c r="O128" s="98"/>
      <c r="P128" s="145">
        <f>ROUND(P127/30,3)</f>
        <v>3.65</v>
      </c>
      <c r="Q128" s="145"/>
      <c r="R128" s="145"/>
      <c r="S128" s="106" t="s">
        <v>55</v>
      </c>
      <c r="T128" s="106"/>
      <c r="U128" s="106"/>
      <c r="V128" s="2"/>
      <c r="W128" s="91" t="s">
        <v>371</v>
      </c>
      <c r="X128" s="91"/>
      <c r="Y128" s="91"/>
      <c r="Z128" s="91"/>
      <c r="AA128" s="91" t="s">
        <v>58</v>
      </c>
      <c r="AB128" s="91"/>
      <c r="AC128" s="91"/>
      <c r="AD128" s="91"/>
      <c r="AE128" s="91"/>
      <c r="AF128" s="91"/>
      <c r="AG128" s="91"/>
      <c r="AH128" s="120" t="s">
        <v>57</v>
      </c>
      <c r="AI128" s="120"/>
      <c r="AJ128" s="150" t="s">
        <v>253</v>
      </c>
      <c r="AK128" s="150"/>
      <c r="AL128" s="150"/>
      <c r="AM128" s="145">
        <f>ROUND(AM123-AM126,3)</f>
        <v>0.254</v>
      </c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05" t="s">
        <v>55</v>
      </c>
      <c r="BC128" s="105"/>
      <c r="BD128" s="105"/>
      <c r="BE128" s="43"/>
      <c r="BI128" s="15"/>
    </row>
    <row r="129" spans="1:61" ht="12.95" customHeight="1" x14ac:dyDescent="0.25">
      <c r="A129" s="113" t="s">
        <v>14</v>
      </c>
      <c r="B129" s="91"/>
      <c r="C129" s="91"/>
      <c r="D129" s="91"/>
      <c r="E129" s="58"/>
      <c r="F129" s="58"/>
      <c r="G129" s="98" t="s">
        <v>161</v>
      </c>
      <c r="H129" s="98"/>
      <c r="I129" s="98"/>
      <c r="J129" s="98"/>
      <c r="K129" s="112" t="s">
        <v>61</v>
      </c>
      <c r="L129" s="112"/>
      <c r="M129" s="112"/>
      <c r="N129" s="125"/>
      <c r="O129" s="125"/>
      <c r="P129" s="148">
        <f>ROUND(P128*P128,4)</f>
        <v>13.3225</v>
      </c>
      <c r="Q129" s="148"/>
      <c r="R129" s="148"/>
      <c r="S129" s="106" t="s">
        <v>56</v>
      </c>
      <c r="T129" s="106"/>
      <c r="U129" s="106"/>
      <c r="V129" s="2"/>
      <c r="W129" s="91"/>
      <c r="X129" s="91"/>
      <c r="Y129" s="91"/>
      <c r="Z129" s="91"/>
      <c r="AA129" s="91" t="s">
        <v>331</v>
      </c>
      <c r="AB129" s="91"/>
      <c r="AC129" s="91"/>
      <c r="AD129" s="91"/>
      <c r="AE129" s="91"/>
      <c r="AF129" s="91"/>
      <c r="AG129" s="91"/>
      <c r="AH129" s="120" t="s">
        <v>62</v>
      </c>
      <c r="AI129" s="120"/>
      <c r="AJ129" s="150"/>
      <c r="AK129" s="150"/>
      <c r="AL129" s="150"/>
      <c r="AM129" s="247">
        <f>ROUND(AM126*(0.2484*P129-AM126),4)</f>
        <v>1.6171</v>
      </c>
      <c r="AN129" s="247"/>
      <c r="AO129" s="247"/>
      <c r="AP129" s="247"/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105" t="s">
        <v>56</v>
      </c>
      <c r="BC129" s="105"/>
      <c r="BD129" s="105"/>
      <c r="BE129" s="43"/>
    </row>
    <row r="130" spans="1:61" ht="12.95" customHeight="1" x14ac:dyDescent="0.25">
      <c r="A130" s="113" t="s">
        <v>14</v>
      </c>
      <c r="B130" s="91"/>
      <c r="C130" s="91"/>
      <c r="D130" s="91"/>
      <c r="E130" s="98" t="s">
        <v>166</v>
      </c>
      <c r="F130" s="98"/>
      <c r="G130" s="98" t="s">
        <v>64</v>
      </c>
      <c r="H130" s="98"/>
      <c r="I130" s="98"/>
      <c r="J130" s="55"/>
      <c r="K130" s="112" t="s">
        <v>52</v>
      </c>
      <c r="L130" s="112"/>
      <c r="M130" s="112"/>
      <c r="N130" s="125"/>
      <c r="O130" s="125"/>
      <c r="P130" s="143">
        <v>42.48</v>
      </c>
      <c r="Q130" s="143"/>
      <c r="R130" s="143"/>
      <c r="S130" s="106" t="s">
        <v>54</v>
      </c>
      <c r="T130" s="106"/>
      <c r="U130" s="106"/>
      <c r="V130" s="2"/>
      <c r="W130" s="91" t="s">
        <v>405</v>
      </c>
      <c r="X130" s="91"/>
      <c r="Y130" s="91"/>
      <c r="Z130" s="91"/>
      <c r="AA130" s="91" t="s">
        <v>254</v>
      </c>
      <c r="AB130" s="91"/>
      <c r="AC130" s="91"/>
      <c r="AD130" s="91"/>
      <c r="AE130" s="91"/>
      <c r="AF130" s="91"/>
      <c r="AG130" s="91"/>
      <c r="AH130" s="120" t="s">
        <v>57</v>
      </c>
      <c r="AI130" s="120"/>
      <c r="AJ130" s="150" t="s">
        <v>255</v>
      </c>
      <c r="AK130" s="150"/>
      <c r="AL130" s="150"/>
      <c r="AM130" s="145">
        <f>ROUNDDOWN(SQRT(AM129),3)</f>
        <v>1.2709999999999999</v>
      </c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05" t="s">
        <v>55</v>
      </c>
      <c r="BC130" s="105"/>
      <c r="BD130" s="105"/>
      <c r="BE130" s="43"/>
    </row>
    <row r="131" spans="1:61" ht="12.95" customHeight="1" x14ac:dyDescent="0.25">
      <c r="A131" s="113" t="s">
        <v>14</v>
      </c>
      <c r="B131" s="91"/>
      <c r="C131" s="91"/>
      <c r="D131" s="91"/>
      <c r="E131" s="98" t="s">
        <v>167</v>
      </c>
      <c r="F131" s="98"/>
      <c r="G131" s="98" t="s">
        <v>64</v>
      </c>
      <c r="H131" s="98"/>
      <c r="I131" s="98"/>
      <c r="J131" s="55"/>
      <c r="K131" s="112" t="s">
        <v>52</v>
      </c>
      <c r="L131" s="112"/>
      <c r="M131" s="112"/>
      <c r="N131" s="125"/>
      <c r="O131" s="125"/>
      <c r="P131" s="143">
        <v>42.47</v>
      </c>
      <c r="Q131" s="143"/>
      <c r="R131" s="143"/>
      <c r="S131" s="106" t="s">
        <v>54</v>
      </c>
      <c r="T131" s="106"/>
      <c r="U131" s="106"/>
      <c r="V131" s="2"/>
      <c r="W131" s="91" t="s">
        <v>406</v>
      </c>
      <c r="X131" s="91"/>
      <c r="Y131" s="91"/>
      <c r="Z131" s="91"/>
      <c r="AA131" s="91" t="s">
        <v>332</v>
      </c>
      <c r="AB131" s="91"/>
      <c r="AC131" s="91"/>
      <c r="AD131" s="91"/>
      <c r="AE131" s="91"/>
      <c r="AF131" s="91"/>
      <c r="AG131" s="120" t="s">
        <v>157</v>
      </c>
      <c r="AH131" s="120"/>
      <c r="AI131" s="120"/>
      <c r="AJ131" s="115" t="s">
        <v>256</v>
      </c>
      <c r="AK131" s="115"/>
      <c r="AL131" s="115"/>
      <c r="AM131" s="245">
        <f>ROUND(P123*AM129,1)</f>
        <v>258.7</v>
      </c>
      <c r="AN131" s="245"/>
      <c r="AO131" s="245"/>
      <c r="AP131" s="245"/>
      <c r="AQ131" s="245"/>
      <c r="AR131" s="245"/>
      <c r="AS131" s="245"/>
      <c r="AT131" s="245"/>
      <c r="AU131" s="245"/>
      <c r="AV131" s="245"/>
      <c r="AW131" s="245"/>
      <c r="AX131" s="245"/>
      <c r="AY131" s="245"/>
      <c r="AZ131" s="245"/>
      <c r="BA131" s="245"/>
      <c r="BB131" s="105" t="s">
        <v>59</v>
      </c>
      <c r="BC131" s="105"/>
      <c r="BD131" s="105"/>
      <c r="BE131" s="42"/>
    </row>
    <row r="132" spans="1:61" ht="12.95" customHeight="1" x14ac:dyDescent="0.25">
      <c r="A132" s="113" t="s">
        <v>14</v>
      </c>
      <c r="B132" s="91"/>
      <c r="C132" s="91"/>
      <c r="D132" s="91"/>
      <c r="E132" s="98" t="s">
        <v>168</v>
      </c>
      <c r="F132" s="98"/>
      <c r="G132" s="98" t="s">
        <v>64</v>
      </c>
      <c r="H132" s="98"/>
      <c r="I132" s="98"/>
      <c r="J132" s="55"/>
      <c r="K132" s="112" t="s">
        <v>52</v>
      </c>
      <c r="L132" s="112"/>
      <c r="M132" s="112"/>
      <c r="N132" s="125"/>
      <c r="O132" s="125"/>
      <c r="P132" s="143">
        <v>42.46</v>
      </c>
      <c r="Q132" s="143"/>
      <c r="R132" s="143"/>
      <c r="S132" s="106" t="s">
        <v>54</v>
      </c>
      <c r="T132" s="106"/>
      <c r="U132" s="106"/>
      <c r="V132" s="2"/>
      <c r="W132" s="98"/>
      <c r="X132" s="98"/>
      <c r="Y132" s="98"/>
      <c r="Z132" s="98"/>
      <c r="AA132" s="2"/>
      <c r="AB132" s="71" t="s">
        <v>150</v>
      </c>
      <c r="AC132" s="200" t="s">
        <v>4</v>
      </c>
      <c r="AD132" s="100"/>
      <c r="AE132" s="100"/>
      <c r="AF132" s="100"/>
      <c r="AG132" s="100"/>
      <c r="AH132" s="100"/>
      <c r="AI132" s="17"/>
      <c r="AJ132" s="115" t="s">
        <v>5</v>
      </c>
      <c r="AK132" s="115"/>
      <c r="AL132" s="115"/>
      <c r="AM132" s="107">
        <v>44053</v>
      </c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8"/>
    </row>
    <row r="133" spans="1:61" ht="12.95" customHeight="1" x14ac:dyDescent="0.25">
      <c r="A133" s="113" t="s">
        <v>14</v>
      </c>
      <c r="B133" s="91"/>
      <c r="C133" s="91"/>
      <c r="D133" s="91"/>
      <c r="E133" s="55"/>
      <c r="F133" s="55"/>
      <c r="G133" s="98" t="s">
        <v>159</v>
      </c>
      <c r="H133" s="98"/>
      <c r="I133" s="98"/>
      <c r="J133" s="98"/>
      <c r="K133" s="112" t="s">
        <v>52</v>
      </c>
      <c r="L133" s="112"/>
      <c r="M133" s="112"/>
      <c r="N133" s="125"/>
      <c r="O133" s="125"/>
      <c r="P133" s="246">
        <f>ROUND(P130,2)+ROUND(P131,2)+ROUND(P132,2)</f>
        <v>127.41</v>
      </c>
      <c r="Q133" s="246"/>
      <c r="R133" s="246"/>
      <c r="S133" s="106" t="s">
        <v>54</v>
      </c>
      <c r="T133" s="106"/>
      <c r="U133" s="106"/>
      <c r="V133" s="2"/>
      <c r="W133" s="91" t="s">
        <v>0</v>
      </c>
      <c r="X133" s="91"/>
      <c r="Y133" s="91"/>
      <c r="Z133" s="91"/>
      <c r="AA133" s="52"/>
      <c r="AB133" s="17"/>
      <c r="AC133" s="91" t="s">
        <v>337</v>
      </c>
      <c r="AD133" s="91"/>
      <c r="AE133" s="91"/>
      <c r="AF133" s="91"/>
      <c r="AG133" s="120" t="s">
        <v>157</v>
      </c>
      <c r="AH133" s="120"/>
      <c r="AI133" s="120"/>
      <c r="AJ133" s="115" t="s">
        <v>256</v>
      </c>
      <c r="AK133" s="115"/>
      <c r="AL133" s="115"/>
      <c r="AM133" s="146">
        <v>258.7</v>
      </c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14" t="s">
        <v>59</v>
      </c>
      <c r="BC133" s="114"/>
      <c r="BD133" s="114"/>
      <c r="BE133" s="43"/>
    </row>
    <row r="134" spans="1:61" ht="12.95" customHeight="1" x14ac:dyDescent="0.25">
      <c r="A134" s="113" t="s">
        <v>14</v>
      </c>
      <c r="B134" s="91"/>
      <c r="C134" s="91"/>
      <c r="D134" s="91"/>
      <c r="E134" s="55"/>
      <c r="F134" s="55"/>
      <c r="G134" s="98" t="s">
        <v>339</v>
      </c>
      <c r="H134" s="98"/>
      <c r="I134" s="98"/>
      <c r="J134" s="98"/>
      <c r="K134" s="98"/>
      <c r="L134" s="98"/>
      <c r="M134" s="98"/>
      <c r="N134" s="98"/>
      <c r="O134" s="98"/>
      <c r="P134" s="145">
        <f>ROUND(P133/30,3)</f>
        <v>4.2469999999999999</v>
      </c>
      <c r="Q134" s="145"/>
      <c r="R134" s="145"/>
      <c r="S134" s="106" t="s">
        <v>55</v>
      </c>
      <c r="T134" s="106"/>
      <c r="U134" s="106"/>
      <c r="V134" s="2"/>
      <c r="W134" s="100"/>
      <c r="X134" s="100"/>
      <c r="Y134" s="100"/>
      <c r="Z134" s="100"/>
      <c r="AA134" s="251"/>
      <c r="AB134" s="251"/>
      <c r="AC134" s="251"/>
      <c r="AD134" s="251"/>
      <c r="AE134" s="251"/>
      <c r="AF134" s="251"/>
      <c r="AG134" s="251"/>
      <c r="AH134" s="251"/>
      <c r="AI134" s="251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6"/>
    </row>
    <row r="135" spans="1:61" ht="12.95" customHeight="1" x14ac:dyDescent="0.25">
      <c r="A135" s="250" t="s">
        <v>14</v>
      </c>
      <c r="B135" s="114"/>
      <c r="C135" s="114"/>
      <c r="D135" s="114"/>
      <c r="E135" s="1"/>
      <c r="F135" s="1"/>
      <c r="G135" s="114" t="s">
        <v>160</v>
      </c>
      <c r="H135" s="114"/>
      <c r="I135" s="114"/>
      <c r="J135" s="114"/>
      <c r="K135" s="249" t="s">
        <v>61</v>
      </c>
      <c r="L135" s="249"/>
      <c r="M135" s="249"/>
      <c r="N135" s="106"/>
      <c r="O135" s="106"/>
      <c r="P135" s="126">
        <f>ROUND(P134*P134,4)</f>
        <v>18.036999999999999</v>
      </c>
      <c r="Q135" s="126"/>
      <c r="R135" s="126"/>
      <c r="S135" s="106" t="s">
        <v>56</v>
      </c>
      <c r="T135" s="106"/>
      <c r="U135" s="106"/>
      <c r="V135" s="1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05"/>
      <c r="AK135" s="105"/>
      <c r="AL135" s="105"/>
      <c r="AM135" s="127" t="s">
        <v>145</v>
      </c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7"/>
      <c r="BA135" s="127"/>
      <c r="BB135" s="106"/>
      <c r="BC135" s="106"/>
      <c r="BD135" s="106"/>
      <c r="BE135" s="43"/>
    </row>
    <row r="136" spans="1:61" ht="12.95" customHeight="1" x14ac:dyDescent="0.25">
      <c r="A136" s="173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0"/>
      <c r="AA136" s="248"/>
      <c r="AB136" s="248"/>
      <c r="AC136" s="248"/>
      <c r="AD136" s="248"/>
      <c r="AE136" s="248"/>
      <c r="AF136" s="248"/>
      <c r="AG136" s="248"/>
      <c r="AH136" s="248"/>
      <c r="AI136" s="248"/>
      <c r="AJ136" s="248"/>
      <c r="AK136" s="248"/>
      <c r="AL136" s="248"/>
      <c r="AM136" s="248"/>
      <c r="AN136" s="248"/>
      <c r="AO136" s="248"/>
      <c r="AP136" s="248"/>
      <c r="AQ136" s="248"/>
      <c r="AR136" s="248"/>
      <c r="AS136" s="248"/>
      <c r="AT136" s="248"/>
      <c r="AU136" s="248"/>
      <c r="AV136" s="248"/>
      <c r="AW136" s="248"/>
      <c r="AX136" s="248"/>
      <c r="AY136" s="248"/>
      <c r="AZ136" s="248"/>
      <c r="BA136" s="248"/>
      <c r="BB136" s="248"/>
      <c r="BC136" s="248"/>
      <c r="BD136" s="248"/>
      <c r="BE136" s="45"/>
    </row>
    <row r="137" spans="1:61" ht="12.95" customHeight="1" x14ac:dyDescent="0.25">
      <c r="A137" s="97" t="s">
        <v>341</v>
      </c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39"/>
    </row>
    <row r="138" spans="1:61" ht="12.95" customHeight="1" x14ac:dyDescent="0.25">
      <c r="A138" s="113" t="s">
        <v>340</v>
      </c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39"/>
    </row>
    <row r="139" spans="1:61" ht="12.95" customHeight="1" x14ac:dyDescent="0.25">
      <c r="A139" s="154"/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6"/>
      <c r="BF139" s="2"/>
      <c r="BG139" s="2"/>
    </row>
    <row r="140" spans="1:61" ht="12.95" customHeight="1" x14ac:dyDescent="0.25">
      <c r="A140" s="118" t="s">
        <v>130</v>
      </c>
      <c r="B140" s="119"/>
      <c r="C140" s="119"/>
      <c r="D140" s="119"/>
      <c r="E140" s="119"/>
      <c r="F140" s="119"/>
      <c r="G140" s="119"/>
      <c r="H140" s="11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119" t="s">
        <v>257</v>
      </c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43"/>
    </row>
    <row r="141" spans="1:61" ht="12.95" customHeight="1" x14ac:dyDescent="0.25">
      <c r="A141" s="110" t="s">
        <v>127</v>
      </c>
      <c r="B141" s="105"/>
      <c r="C141" s="105"/>
      <c r="D141" s="105"/>
      <c r="E141" s="105" t="s">
        <v>13</v>
      </c>
      <c r="F141" s="105"/>
      <c r="G141" s="105"/>
      <c r="H141" s="105"/>
      <c r="I141" s="105"/>
      <c r="J141" s="105"/>
      <c r="K141" s="105"/>
      <c r="L141" s="105"/>
      <c r="M141" s="5"/>
      <c r="N141" s="106"/>
      <c r="O141" s="106"/>
      <c r="P141" s="106"/>
      <c r="Q141" s="106"/>
      <c r="R141" s="106"/>
      <c r="S141" s="105"/>
      <c r="T141" s="105"/>
      <c r="U141" s="105"/>
      <c r="V141" s="2"/>
      <c r="W141" s="105" t="s">
        <v>12</v>
      </c>
      <c r="X141" s="105"/>
      <c r="Y141" s="105"/>
      <c r="Z141" s="105"/>
      <c r="AA141" s="51" t="s">
        <v>13</v>
      </c>
      <c r="AB141" s="51"/>
      <c r="AC141" s="51"/>
      <c r="AD141" s="51"/>
      <c r="AE141" s="51"/>
      <c r="AF141" s="106"/>
      <c r="AG141" s="106"/>
      <c r="AH141" s="106"/>
      <c r="AI141" s="106"/>
      <c r="AJ141" s="115" t="s">
        <v>60</v>
      </c>
      <c r="AK141" s="115"/>
      <c r="AL141" s="115"/>
      <c r="AM141" s="106" t="s">
        <v>64</v>
      </c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5" t="s">
        <v>185</v>
      </c>
      <c r="BC141" s="105"/>
      <c r="BD141" s="105"/>
      <c r="BE141" s="42"/>
    </row>
    <row r="142" spans="1:61" ht="12.95" customHeight="1" x14ac:dyDescent="0.25">
      <c r="A142" s="137" t="s">
        <v>376</v>
      </c>
      <c r="B142" s="109"/>
      <c r="C142" s="109"/>
      <c r="D142" s="138"/>
      <c r="E142" s="71" t="s">
        <v>150</v>
      </c>
      <c r="F142" s="136" t="s">
        <v>65</v>
      </c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2"/>
      <c r="W142" s="109" t="s">
        <v>378</v>
      </c>
      <c r="X142" s="109"/>
      <c r="Y142" s="109"/>
      <c r="Z142" s="109"/>
      <c r="AA142" s="109" t="s">
        <v>258</v>
      </c>
      <c r="AB142" s="109"/>
      <c r="AC142" s="109"/>
      <c r="AD142" s="109"/>
      <c r="AE142" s="109"/>
      <c r="AF142" s="109"/>
      <c r="AG142" s="109"/>
      <c r="AH142" s="109"/>
      <c r="AI142" s="109"/>
      <c r="AJ142" s="106"/>
      <c r="AK142" s="106"/>
      <c r="AL142" s="106"/>
      <c r="AM142" s="103">
        <v>2</v>
      </c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5" t="s">
        <v>259</v>
      </c>
      <c r="BC142" s="105"/>
      <c r="BD142" s="105"/>
      <c r="BE142" s="43"/>
      <c r="BI142" s="22"/>
    </row>
    <row r="143" spans="1:61" ht="12.95" customHeight="1" x14ac:dyDescent="0.25">
      <c r="A143" s="99"/>
      <c r="B143" s="100"/>
      <c r="C143" s="100"/>
      <c r="D143" s="100"/>
      <c r="E143" s="55"/>
      <c r="F143" s="98" t="s">
        <v>317</v>
      </c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2"/>
      <c r="W143" s="100"/>
      <c r="X143" s="100"/>
      <c r="Y143" s="100"/>
      <c r="Z143" s="100"/>
      <c r="AA143" s="91" t="s">
        <v>260</v>
      </c>
      <c r="AB143" s="91"/>
      <c r="AC143" s="91"/>
      <c r="AD143" s="91"/>
      <c r="AE143" s="91"/>
      <c r="AF143" s="91"/>
      <c r="AG143" s="91"/>
      <c r="AH143" s="91"/>
      <c r="AI143" s="91"/>
      <c r="AJ143" s="106"/>
      <c r="AK143" s="106"/>
      <c r="AL143" s="106"/>
      <c r="AM143" s="103">
        <v>80</v>
      </c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5" t="s">
        <v>261</v>
      </c>
      <c r="BC143" s="105"/>
      <c r="BD143" s="105"/>
      <c r="BE143" s="117"/>
      <c r="BI143" s="22"/>
    </row>
    <row r="144" spans="1:61" ht="12.95" customHeight="1" x14ac:dyDescent="0.25">
      <c r="A144" s="99"/>
      <c r="B144" s="100"/>
      <c r="C144" s="100"/>
      <c r="D144" s="101"/>
      <c r="E144" s="71" t="s">
        <v>150</v>
      </c>
      <c r="F144" s="252" t="s">
        <v>66</v>
      </c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2"/>
      <c r="W144" s="100" t="s">
        <v>379</v>
      </c>
      <c r="X144" s="100"/>
      <c r="Y144" s="100"/>
      <c r="Z144" s="100"/>
      <c r="AA144" s="54"/>
      <c r="AB144" s="71" t="s">
        <v>150</v>
      </c>
      <c r="AC144" s="185" t="s">
        <v>174</v>
      </c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4"/>
    </row>
    <row r="145" spans="1:57" ht="12.95" customHeight="1" x14ac:dyDescent="0.25">
      <c r="A145" s="99"/>
      <c r="B145" s="100"/>
      <c r="C145" s="100"/>
      <c r="D145" s="100"/>
      <c r="E145" s="55"/>
      <c r="F145" s="98" t="s">
        <v>262</v>
      </c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2"/>
      <c r="W145" s="100"/>
      <c r="X145" s="100"/>
      <c r="Y145" s="100"/>
      <c r="Z145" s="100"/>
      <c r="AA145" s="91"/>
      <c r="AB145" s="91"/>
      <c r="AC145" s="91"/>
      <c r="AD145" s="91"/>
      <c r="AE145" s="91"/>
      <c r="AF145" s="91"/>
      <c r="AG145" s="91"/>
      <c r="AH145" s="91"/>
      <c r="AI145" s="91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64"/>
    </row>
    <row r="146" spans="1:57" ht="12.95" customHeight="1" x14ac:dyDescent="0.25">
      <c r="A146" s="99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91"/>
      <c r="AB146" s="91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22"/>
    </row>
    <row r="147" spans="1:57" ht="12.95" customHeight="1" x14ac:dyDescent="0.25">
      <c r="A147" s="113" t="s">
        <v>377</v>
      </c>
      <c r="B147" s="91"/>
      <c r="C147" s="91"/>
      <c r="D147" s="91"/>
      <c r="E147" s="114" t="s">
        <v>67</v>
      </c>
      <c r="F147" s="114"/>
      <c r="G147" s="114"/>
      <c r="H147" s="114"/>
      <c r="I147" s="114"/>
      <c r="J147" s="114"/>
      <c r="K147" s="114"/>
      <c r="L147" s="114"/>
      <c r="M147" s="114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8"/>
      <c r="BE147" s="36"/>
    </row>
    <row r="148" spans="1:57" ht="12.95" customHeight="1" x14ac:dyDescent="0.25">
      <c r="A148" s="99"/>
      <c r="B148" s="100"/>
      <c r="C148" s="100"/>
      <c r="D148" s="101"/>
      <c r="E148" s="130" t="s">
        <v>415</v>
      </c>
      <c r="F148" s="106"/>
      <c r="G148" s="106"/>
      <c r="H148" s="106"/>
      <c r="I148" s="131"/>
      <c r="J148" s="130" t="s">
        <v>316</v>
      </c>
      <c r="K148" s="106"/>
      <c r="L148" s="106"/>
      <c r="M148" s="106"/>
      <c r="N148" s="106"/>
      <c r="O148" s="106"/>
      <c r="P148" s="131"/>
      <c r="Q148" s="130" t="s">
        <v>263</v>
      </c>
      <c r="R148" s="106"/>
      <c r="S148" s="131"/>
      <c r="T148" s="130" t="s">
        <v>68</v>
      </c>
      <c r="U148" s="106"/>
      <c r="V148" s="106"/>
      <c r="W148" s="131"/>
      <c r="X148" s="18"/>
      <c r="Y148" s="12"/>
      <c r="Z148" s="12"/>
      <c r="AA148" s="12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  <c r="AW148" s="195"/>
      <c r="AX148" s="195"/>
      <c r="AY148" s="195"/>
      <c r="AZ148" s="195"/>
      <c r="BA148" s="195"/>
      <c r="BB148" s="195"/>
      <c r="BC148" s="195"/>
      <c r="BD148" s="195"/>
      <c r="BE148" s="40"/>
    </row>
    <row r="149" spans="1:57" ht="12.95" customHeight="1" x14ac:dyDescent="0.25">
      <c r="A149" s="99"/>
      <c r="B149" s="100"/>
      <c r="C149" s="100"/>
      <c r="D149" s="101"/>
      <c r="E149" s="102">
        <v>825</v>
      </c>
      <c r="F149" s="103"/>
      <c r="G149" s="103"/>
      <c r="H149" s="103"/>
      <c r="I149" s="104"/>
      <c r="J149" s="102">
        <v>300</v>
      </c>
      <c r="K149" s="103"/>
      <c r="L149" s="103"/>
      <c r="M149" s="103"/>
      <c r="N149" s="103"/>
      <c r="O149" s="103"/>
      <c r="P149" s="104"/>
      <c r="Q149" s="102">
        <v>1</v>
      </c>
      <c r="R149" s="103"/>
      <c r="S149" s="104"/>
      <c r="T149" s="243">
        <v>5</v>
      </c>
      <c r="U149" s="116"/>
      <c r="V149" s="116"/>
      <c r="W149" s="244"/>
      <c r="X149" s="18"/>
      <c r="Y149" s="12"/>
      <c r="Z149" s="12"/>
      <c r="AA149" s="12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40"/>
    </row>
    <row r="150" spans="1:57" ht="12.95" customHeight="1" x14ac:dyDescent="0.25">
      <c r="A150" s="99"/>
      <c r="B150" s="100"/>
      <c r="C150" s="100"/>
      <c r="D150" s="101"/>
      <c r="E150" s="102"/>
      <c r="F150" s="103"/>
      <c r="G150" s="103"/>
      <c r="H150" s="103"/>
      <c r="I150" s="104"/>
      <c r="J150" s="102"/>
      <c r="K150" s="103"/>
      <c r="L150" s="103"/>
      <c r="M150" s="103"/>
      <c r="N150" s="103"/>
      <c r="O150" s="103"/>
      <c r="P150" s="104"/>
      <c r="Q150" s="102"/>
      <c r="R150" s="103"/>
      <c r="S150" s="104"/>
      <c r="T150" s="243"/>
      <c r="U150" s="116"/>
      <c r="V150" s="116"/>
      <c r="W150" s="244"/>
      <c r="X150" s="18"/>
      <c r="Y150" s="12"/>
      <c r="Z150" s="12"/>
      <c r="AA150" s="12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2"/>
      <c r="BE150" s="40"/>
    </row>
    <row r="151" spans="1:57" ht="12.95" customHeight="1" x14ac:dyDescent="0.25">
      <c r="A151" s="99"/>
      <c r="B151" s="100"/>
      <c r="C151" s="100"/>
      <c r="D151" s="101"/>
      <c r="E151" s="102"/>
      <c r="F151" s="103"/>
      <c r="G151" s="103"/>
      <c r="H151" s="103"/>
      <c r="I151" s="104"/>
      <c r="J151" s="102"/>
      <c r="K151" s="103"/>
      <c r="L151" s="103"/>
      <c r="M151" s="103"/>
      <c r="N151" s="103"/>
      <c r="O151" s="103"/>
      <c r="P151" s="104"/>
      <c r="Q151" s="102"/>
      <c r="R151" s="103"/>
      <c r="S151" s="104"/>
      <c r="T151" s="243"/>
      <c r="U151" s="116"/>
      <c r="V151" s="116"/>
      <c r="W151" s="244"/>
      <c r="X151" s="18"/>
      <c r="Y151" s="12"/>
      <c r="Z151" s="12"/>
      <c r="AA151" s="12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  <c r="BB151" s="195"/>
      <c r="BC151" s="195"/>
      <c r="BD151" s="2"/>
      <c r="BE151" s="40"/>
    </row>
    <row r="152" spans="1:57" ht="12.95" customHeight="1" x14ac:dyDescent="0.25">
      <c r="A152" s="99"/>
      <c r="B152" s="100"/>
      <c r="C152" s="100"/>
      <c r="D152" s="101"/>
      <c r="E152" s="102"/>
      <c r="F152" s="103"/>
      <c r="G152" s="103"/>
      <c r="H152" s="103"/>
      <c r="I152" s="104"/>
      <c r="J152" s="102"/>
      <c r="K152" s="103"/>
      <c r="L152" s="103"/>
      <c r="M152" s="103"/>
      <c r="N152" s="103"/>
      <c r="O152" s="103"/>
      <c r="P152" s="104"/>
      <c r="Q152" s="102"/>
      <c r="R152" s="103"/>
      <c r="S152" s="104"/>
      <c r="T152" s="243"/>
      <c r="U152" s="116"/>
      <c r="V152" s="116"/>
      <c r="W152" s="244"/>
      <c r="X152" s="18"/>
      <c r="Y152" s="281"/>
      <c r="Z152" s="281"/>
      <c r="AA152" s="281"/>
      <c r="AB152" s="281"/>
      <c r="AC152" s="281"/>
      <c r="AD152" s="281"/>
      <c r="AE152" s="281"/>
      <c r="AF152" s="281"/>
      <c r="AG152" s="281"/>
      <c r="AH152" s="281"/>
      <c r="AI152" s="281"/>
      <c r="AJ152" s="281"/>
      <c r="AK152" s="281"/>
      <c r="AL152" s="281"/>
      <c r="AM152" s="281"/>
      <c r="AN152" s="281"/>
      <c r="AO152" s="281"/>
      <c r="AP152" s="281"/>
      <c r="AQ152" s="281"/>
      <c r="AR152" s="281"/>
      <c r="AS152" s="281"/>
      <c r="AT152" s="281"/>
      <c r="AU152" s="281"/>
      <c r="AV152" s="281"/>
      <c r="AW152" s="281"/>
      <c r="AX152" s="281"/>
      <c r="AY152" s="281"/>
      <c r="AZ152" s="281"/>
      <c r="BA152" s="281"/>
      <c r="BB152" s="281"/>
      <c r="BC152" s="281"/>
      <c r="BD152" s="92"/>
      <c r="BE152" s="93"/>
    </row>
    <row r="153" spans="1:57" ht="12.95" customHeight="1" x14ac:dyDescent="0.25">
      <c r="A153" s="113" t="s">
        <v>360</v>
      </c>
      <c r="B153" s="91"/>
      <c r="C153" s="91"/>
      <c r="D153" s="91"/>
      <c r="E153" s="259" t="s">
        <v>69</v>
      </c>
      <c r="F153" s="119"/>
      <c r="G153" s="119"/>
      <c r="H153" s="119"/>
      <c r="I153" s="119"/>
      <c r="J153" s="119" t="s">
        <v>169</v>
      </c>
      <c r="K153" s="119"/>
      <c r="L153" s="119"/>
      <c r="M153" s="119"/>
      <c r="N153" s="119"/>
      <c r="O153" s="119"/>
      <c r="P153" s="255"/>
      <c r="Q153" s="133">
        <f>SUM(Q149:S152)</f>
        <v>1</v>
      </c>
      <c r="R153" s="134"/>
      <c r="S153" s="262"/>
      <c r="T153" s="256">
        <f>SUM(T149:W152)</f>
        <v>5</v>
      </c>
      <c r="U153" s="257"/>
      <c r="V153" s="257"/>
      <c r="W153" s="258"/>
      <c r="X153" s="18"/>
      <c r="Y153" s="281"/>
      <c r="Z153" s="281"/>
      <c r="AA153" s="281"/>
      <c r="AB153" s="281"/>
      <c r="AC153" s="281"/>
      <c r="AD153" s="281"/>
      <c r="AE153" s="281"/>
      <c r="AF153" s="281"/>
      <c r="AG153" s="281"/>
      <c r="AH153" s="281"/>
      <c r="AI153" s="281"/>
      <c r="AJ153" s="281"/>
      <c r="AK153" s="281"/>
      <c r="AL153" s="281"/>
      <c r="AM153" s="281"/>
      <c r="AN153" s="281"/>
      <c r="AO153" s="281"/>
      <c r="AP153" s="281"/>
      <c r="AQ153" s="281"/>
      <c r="AR153" s="281"/>
      <c r="AS153" s="281"/>
      <c r="AT153" s="281"/>
      <c r="AU153" s="281"/>
      <c r="AV153" s="281"/>
      <c r="AW153" s="281"/>
      <c r="AX153" s="281"/>
      <c r="AY153" s="281"/>
      <c r="AZ153" s="281"/>
      <c r="BA153" s="281"/>
      <c r="BB153" s="281"/>
      <c r="BC153" s="281"/>
      <c r="BD153" s="2"/>
      <c r="BE153" s="40"/>
    </row>
    <row r="154" spans="1:57" ht="12.95" customHeight="1" x14ac:dyDescent="0.25">
      <c r="A154" s="154"/>
      <c r="B154" s="155"/>
      <c r="C154" s="155"/>
      <c r="D154" s="155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8"/>
      <c r="Y154" s="155"/>
      <c r="Z154" s="155"/>
      <c r="AA154" s="155"/>
      <c r="AB154" s="114"/>
      <c r="AC154" s="114"/>
      <c r="AD154" s="114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40"/>
    </row>
    <row r="155" spans="1:57" ht="12.95" customHeight="1" x14ac:dyDescent="0.25">
      <c r="A155" s="110" t="s">
        <v>131</v>
      </c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5"/>
      <c r="W155" s="105" t="s">
        <v>70</v>
      </c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17"/>
    </row>
    <row r="156" spans="1:57" ht="12.95" customHeight="1" x14ac:dyDescent="0.25">
      <c r="A156" s="110" t="s">
        <v>127</v>
      </c>
      <c r="B156" s="105"/>
      <c r="C156" s="105"/>
      <c r="D156" s="105"/>
      <c r="E156" s="105" t="s">
        <v>13</v>
      </c>
      <c r="F156" s="105"/>
      <c r="G156" s="105"/>
      <c r="H156" s="105"/>
      <c r="I156" s="105"/>
      <c r="J156" s="105"/>
      <c r="K156" s="105"/>
      <c r="L156" s="105"/>
      <c r="M156" s="115" t="s">
        <v>60</v>
      </c>
      <c r="N156" s="115"/>
      <c r="O156" s="115"/>
      <c r="P156" s="106" t="s">
        <v>64</v>
      </c>
      <c r="Q156" s="106"/>
      <c r="R156" s="106"/>
      <c r="S156" s="105" t="s">
        <v>185</v>
      </c>
      <c r="T156" s="105"/>
      <c r="U156" s="105"/>
      <c r="V156" s="2"/>
      <c r="W156" s="105" t="s">
        <v>12</v>
      </c>
      <c r="X156" s="105"/>
      <c r="Y156" s="105"/>
      <c r="Z156" s="105"/>
      <c r="AA156" s="51" t="s">
        <v>13</v>
      </c>
      <c r="AB156" s="51"/>
      <c r="AC156" s="51"/>
      <c r="AD156" s="51"/>
      <c r="AE156" s="51"/>
      <c r="AF156" s="106"/>
      <c r="AG156" s="106"/>
      <c r="AH156" s="51"/>
      <c r="AI156" s="115" t="s">
        <v>60</v>
      </c>
      <c r="AJ156" s="115"/>
      <c r="AK156" s="115"/>
      <c r="AL156" s="152" t="s">
        <v>64</v>
      </c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5" t="s">
        <v>185</v>
      </c>
      <c r="BC156" s="105"/>
      <c r="BD156" s="105"/>
      <c r="BE156" s="43"/>
    </row>
    <row r="157" spans="1:57" ht="12.95" customHeight="1" x14ac:dyDescent="0.25">
      <c r="A157" s="137" t="s">
        <v>380</v>
      </c>
      <c r="B157" s="109"/>
      <c r="C157" s="109"/>
      <c r="D157" s="109"/>
      <c r="E157" s="109" t="s">
        <v>71</v>
      </c>
      <c r="F157" s="109"/>
      <c r="G157" s="109"/>
      <c r="H157" s="109"/>
      <c r="I157" s="109"/>
      <c r="J157" s="109"/>
      <c r="K157" s="109"/>
      <c r="L157" s="115" t="s">
        <v>264</v>
      </c>
      <c r="M157" s="115"/>
      <c r="N157" s="115"/>
      <c r="O157" s="115"/>
      <c r="P157" s="242">
        <v>5</v>
      </c>
      <c r="Q157" s="242"/>
      <c r="R157" s="242"/>
      <c r="S157" s="105" t="s">
        <v>265</v>
      </c>
      <c r="T157" s="105"/>
      <c r="U157" s="105"/>
      <c r="V157" s="2"/>
      <c r="W157" s="111" t="s">
        <v>440</v>
      </c>
      <c r="X157" s="111"/>
      <c r="Y157" s="111"/>
      <c r="Z157" s="111"/>
      <c r="AA157" s="82" t="s">
        <v>81</v>
      </c>
      <c r="AB157" s="82"/>
      <c r="AC157" s="82"/>
      <c r="AD157" s="82"/>
      <c r="AE157" s="82"/>
      <c r="AF157" s="82"/>
      <c r="AG157" s="82"/>
      <c r="AH157" s="82"/>
      <c r="AI157" s="276"/>
      <c r="AJ157" s="276"/>
      <c r="AK157" s="276"/>
      <c r="AL157" s="71" t="s">
        <v>150</v>
      </c>
      <c r="AM157" s="130" t="s">
        <v>91</v>
      </c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5"/>
      <c r="BC157" s="105"/>
      <c r="BD157" s="105"/>
      <c r="BE157" s="43"/>
    </row>
    <row r="158" spans="1:57" ht="12.95" customHeight="1" x14ac:dyDescent="0.25">
      <c r="A158" s="113" t="s">
        <v>381</v>
      </c>
      <c r="B158" s="91"/>
      <c r="C158" s="91"/>
      <c r="D158" s="91"/>
      <c r="E158" s="91" t="s">
        <v>72</v>
      </c>
      <c r="F158" s="91"/>
      <c r="G158" s="91"/>
      <c r="H158" s="91"/>
      <c r="I158" s="91"/>
      <c r="J158" s="91"/>
      <c r="K158" s="91"/>
      <c r="L158" s="106"/>
      <c r="M158" s="106"/>
      <c r="N158" s="131"/>
      <c r="O158" s="71" t="s">
        <v>150</v>
      </c>
      <c r="P158" s="253" t="s">
        <v>91</v>
      </c>
      <c r="Q158" s="254"/>
      <c r="R158" s="254"/>
      <c r="S158" s="105"/>
      <c r="T158" s="105"/>
      <c r="U158" s="105"/>
      <c r="V158" s="2"/>
      <c r="W158" s="91"/>
      <c r="X158" s="91"/>
      <c r="Y158" s="91"/>
      <c r="Z158" s="91"/>
      <c r="AA158" s="82" t="s">
        <v>82</v>
      </c>
      <c r="AB158" s="82"/>
      <c r="AC158" s="82"/>
      <c r="AD158" s="82"/>
      <c r="AE158" s="82"/>
      <c r="AF158" s="82"/>
      <c r="AG158" s="82"/>
      <c r="AH158" s="82"/>
      <c r="AI158" s="174"/>
      <c r="AJ158" s="174"/>
      <c r="AK158" s="274"/>
      <c r="AL158" s="71" t="s">
        <v>150</v>
      </c>
      <c r="AM158" s="130" t="s">
        <v>91</v>
      </c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5"/>
      <c r="BC158" s="105"/>
      <c r="BD158" s="105"/>
      <c r="BE158" s="43"/>
    </row>
    <row r="159" spans="1:57" ht="12.95" customHeight="1" x14ac:dyDescent="0.25">
      <c r="A159" s="113" t="s">
        <v>382</v>
      </c>
      <c r="B159" s="91"/>
      <c r="C159" s="91"/>
      <c r="D159" s="91"/>
      <c r="E159" s="91" t="s">
        <v>73</v>
      </c>
      <c r="F159" s="91"/>
      <c r="G159" s="91"/>
      <c r="H159" s="91"/>
      <c r="I159" s="91"/>
      <c r="J159" s="91"/>
      <c r="K159" s="91"/>
      <c r="L159" s="115" t="s">
        <v>266</v>
      </c>
      <c r="M159" s="115"/>
      <c r="N159" s="115"/>
      <c r="O159" s="115"/>
      <c r="P159" s="103">
        <v>950</v>
      </c>
      <c r="Q159" s="103"/>
      <c r="R159" s="103"/>
      <c r="S159" s="105" t="s">
        <v>267</v>
      </c>
      <c r="T159" s="105"/>
      <c r="U159" s="105"/>
      <c r="V159" s="2"/>
      <c r="W159" s="91"/>
      <c r="X159" s="91"/>
      <c r="Y159" s="91"/>
      <c r="Z159" s="91"/>
      <c r="AA159" s="91" t="s">
        <v>83</v>
      </c>
      <c r="AB159" s="91"/>
      <c r="AC159" s="91"/>
      <c r="AD159" s="91"/>
      <c r="AE159" s="91"/>
      <c r="AF159" s="91"/>
      <c r="AG159" s="91"/>
      <c r="AH159" s="91"/>
      <c r="AI159" s="174"/>
      <c r="AJ159" s="174"/>
      <c r="AK159" s="274"/>
      <c r="AL159" s="71" t="s">
        <v>150</v>
      </c>
      <c r="AM159" s="130" t="s">
        <v>91</v>
      </c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5"/>
      <c r="BC159" s="105"/>
      <c r="BD159" s="105"/>
      <c r="BE159" s="43"/>
    </row>
    <row r="160" spans="1:57" ht="12.95" customHeight="1" x14ac:dyDescent="0.25">
      <c r="A160" s="113" t="s">
        <v>383</v>
      </c>
      <c r="B160" s="91"/>
      <c r="C160" s="91"/>
      <c r="D160" s="91"/>
      <c r="E160" s="91" t="s">
        <v>74</v>
      </c>
      <c r="F160" s="91"/>
      <c r="G160" s="91"/>
      <c r="H160" s="91"/>
      <c r="I160" s="91"/>
      <c r="J160" s="91"/>
      <c r="K160" s="91"/>
      <c r="L160" s="115" t="s">
        <v>268</v>
      </c>
      <c r="M160" s="115"/>
      <c r="N160" s="115"/>
      <c r="O160" s="115"/>
      <c r="P160" s="103">
        <v>1190</v>
      </c>
      <c r="Q160" s="103"/>
      <c r="R160" s="103"/>
      <c r="S160" s="105" t="s">
        <v>269</v>
      </c>
      <c r="T160" s="105"/>
      <c r="U160" s="105"/>
      <c r="V160" s="2"/>
      <c r="W160" s="91"/>
      <c r="X160" s="91"/>
      <c r="Y160" s="91"/>
      <c r="Z160" s="91"/>
      <c r="AA160" s="91" t="s">
        <v>441</v>
      </c>
      <c r="AB160" s="91"/>
      <c r="AC160" s="91"/>
      <c r="AD160" s="91"/>
      <c r="AE160" s="91"/>
      <c r="AF160" s="91"/>
      <c r="AG160" s="91"/>
      <c r="AH160" s="91"/>
      <c r="AI160" s="174"/>
      <c r="AJ160" s="174"/>
      <c r="AK160" s="274"/>
      <c r="AL160" s="71" t="s">
        <v>150</v>
      </c>
      <c r="AM160" s="130" t="s">
        <v>91</v>
      </c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5"/>
      <c r="BC160" s="105"/>
      <c r="BD160" s="105"/>
      <c r="BE160" s="43"/>
    </row>
    <row r="161" spans="1:112" ht="12.95" customHeight="1" x14ac:dyDescent="0.25">
      <c r="A161" s="113" t="s">
        <v>384</v>
      </c>
      <c r="B161" s="91"/>
      <c r="C161" s="91"/>
      <c r="D161" s="91"/>
      <c r="E161" s="91" t="s">
        <v>75</v>
      </c>
      <c r="F161" s="91"/>
      <c r="G161" s="91"/>
      <c r="H161" s="91"/>
      <c r="I161" s="91"/>
      <c r="J161" s="91"/>
      <c r="K161" s="91"/>
      <c r="L161" s="115"/>
      <c r="M161" s="115"/>
      <c r="N161" s="115"/>
      <c r="O161" s="115"/>
      <c r="P161" s="103">
        <v>60</v>
      </c>
      <c r="Q161" s="103"/>
      <c r="R161" s="103"/>
      <c r="S161" s="105" t="s">
        <v>270</v>
      </c>
      <c r="T161" s="105"/>
      <c r="U161" s="105"/>
      <c r="V161" s="2"/>
      <c r="W161" s="98" t="s">
        <v>442</v>
      </c>
      <c r="X161" s="98"/>
      <c r="Y161" s="98"/>
      <c r="Z161" s="98"/>
      <c r="AA161" s="82" t="s">
        <v>84</v>
      </c>
      <c r="AB161" s="82"/>
      <c r="AC161" s="82"/>
      <c r="AD161" s="82"/>
      <c r="AE161" s="82"/>
      <c r="AF161" s="82"/>
      <c r="AG161" s="82"/>
      <c r="AH161" s="82"/>
      <c r="AI161" s="115"/>
      <c r="AJ161" s="115"/>
      <c r="AK161" s="115"/>
      <c r="AL161" s="71" t="s">
        <v>150</v>
      </c>
      <c r="AM161" s="130" t="s">
        <v>91</v>
      </c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5"/>
      <c r="BC161" s="105"/>
      <c r="BD161" s="105"/>
      <c r="BE161" s="43"/>
    </row>
    <row r="162" spans="1:112" ht="12.95" customHeight="1" x14ac:dyDescent="0.25">
      <c r="A162" s="113"/>
      <c r="B162" s="91"/>
      <c r="C162" s="91"/>
      <c r="D162" s="91"/>
      <c r="E162" s="91" t="s">
        <v>76</v>
      </c>
      <c r="F162" s="91"/>
      <c r="G162" s="91"/>
      <c r="H162" s="91"/>
      <c r="I162" s="91"/>
      <c r="J162" s="91"/>
      <c r="K162" s="91"/>
      <c r="L162" s="115"/>
      <c r="M162" s="115"/>
      <c r="N162" s="115"/>
      <c r="O162" s="115"/>
      <c r="P162" s="103">
        <v>90</v>
      </c>
      <c r="Q162" s="103"/>
      <c r="R162" s="103"/>
      <c r="S162" s="105" t="s">
        <v>270</v>
      </c>
      <c r="T162" s="105"/>
      <c r="U162" s="105"/>
      <c r="V162" s="2"/>
      <c r="W162" s="98" t="s">
        <v>445</v>
      </c>
      <c r="X162" s="98"/>
      <c r="Y162" s="98"/>
      <c r="Z162" s="98"/>
      <c r="AA162" s="82" t="s">
        <v>77</v>
      </c>
      <c r="AB162" s="82"/>
      <c r="AC162" s="82"/>
      <c r="AD162" s="82"/>
      <c r="AE162" s="82"/>
      <c r="AF162" s="82"/>
      <c r="AG162" s="82"/>
      <c r="AH162" s="82"/>
      <c r="AI162" s="174"/>
      <c r="AJ162" s="174"/>
      <c r="AK162" s="274"/>
      <c r="AL162" s="71" t="s">
        <v>150</v>
      </c>
      <c r="AM162" s="130" t="s">
        <v>91</v>
      </c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5"/>
      <c r="BC162" s="105"/>
      <c r="BD162" s="105"/>
      <c r="BE162" s="43"/>
    </row>
    <row r="163" spans="1:112" ht="12.95" customHeight="1" x14ac:dyDescent="0.25">
      <c r="A163" s="113" t="s">
        <v>385</v>
      </c>
      <c r="B163" s="91"/>
      <c r="C163" s="91"/>
      <c r="D163" s="91"/>
      <c r="E163" s="91" t="s">
        <v>77</v>
      </c>
      <c r="F163" s="91"/>
      <c r="G163" s="91"/>
      <c r="H163" s="91"/>
      <c r="I163" s="91"/>
      <c r="J163" s="91"/>
      <c r="K163" s="91"/>
      <c r="L163" s="106"/>
      <c r="M163" s="106"/>
      <c r="N163" s="106"/>
      <c r="O163" s="51"/>
      <c r="P163" s="103">
        <v>15</v>
      </c>
      <c r="Q163" s="103"/>
      <c r="R163" s="103"/>
      <c r="S163" s="105" t="s">
        <v>271</v>
      </c>
      <c r="T163" s="105"/>
      <c r="U163" s="105"/>
      <c r="V163" s="2"/>
      <c r="W163" s="98" t="s">
        <v>446</v>
      </c>
      <c r="X163" s="98"/>
      <c r="Y163" s="98"/>
      <c r="Z163" s="98"/>
      <c r="AA163" s="82" t="s">
        <v>78</v>
      </c>
      <c r="AB163" s="82"/>
      <c r="AC163" s="82"/>
      <c r="AD163" s="82"/>
      <c r="AE163" s="82"/>
      <c r="AF163" s="82"/>
      <c r="AG163" s="82"/>
      <c r="AH163" s="82"/>
      <c r="AI163" s="174"/>
      <c r="AJ163" s="174"/>
      <c r="AK163" s="174"/>
      <c r="AL163" s="71" t="s">
        <v>150</v>
      </c>
      <c r="AM163" s="130" t="s">
        <v>91</v>
      </c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5"/>
      <c r="BC163" s="105"/>
      <c r="BD163" s="105"/>
      <c r="BE163" s="43"/>
    </row>
    <row r="164" spans="1:112" ht="12.95" customHeight="1" x14ac:dyDescent="0.25">
      <c r="A164" s="113" t="s">
        <v>371</v>
      </c>
      <c r="B164" s="91"/>
      <c r="C164" s="91"/>
      <c r="D164" s="91"/>
      <c r="E164" s="91" t="s">
        <v>78</v>
      </c>
      <c r="F164" s="91"/>
      <c r="G164" s="91"/>
      <c r="H164" s="91"/>
      <c r="I164" s="91"/>
      <c r="J164" s="91"/>
      <c r="K164" s="91"/>
      <c r="L164" s="115"/>
      <c r="M164" s="115"/>
      <c r="N164" s="115"/>
      <c r="O164" s="115"/>
      <c r="P164" s="103">
        <v>50</v>
      </c>
      <c r="Q164" s="103"/>
      <c r="R164" s="103"/>
      <c r="S164" s="105" t="s">
        <v>224</v>
      </c>
      <c r="T164" s="105"/>
      <c r="U164" s="105"/>
      <c r="V164" s="2"/>
      <c r="W164" s="98" t="s">
        <v>443</v>
      </c>
      <c r="X164" s="98"/>
      <c r="Y164" s="98"/>
      <c r="Z164" s="98"/>
      <c r="AA164" s="91" t="s">
        <v>447</v>
      </c>
      <c r="AB164" s="91"/>
      <c r="AC164" s="91"/>
      <c r="AD164" s="91"/>
      <c r="AE164" s="91"/>
      <c r="AF164" s="91"/>
      <c r="AG164" s="91"/>
      <c r="AH164" s="91"/>
      <c r="AI164" s="115" t="s">
        <v>448</v>
      </c>
      <c r="AJ164" s="115"/>
      <c r="AK164" s="115"/>
      <c r="AL164" s="71" t="s">
        <v>150</v>
      </c>
      <c r="AM164" s="130" t="s">
        <v>91</v>
      </c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5"/>
      <c r="BC164" s="105"/>
      <c r="BD164" s="105"/>
      <c r="BE164" s="43"/>
    </row>
    <row r="165" spans="1:112" ht="12.95" customHeight="1" x14ac:dyDescent="0.25">
      <c r="A165" s="113"/>
      <c r="B165" s="91"/>
      <c r="C165" s="91"/>
      <c r="D165" s="91"/>
      <c r="E165" s="91" t="s">
        <v>79</v>
      </c>
      <c r="F165" s="91"/>
      <c r="G165" s="91"/>
      <c r="H165" s="91"/>
      <c r="I165" s="91"/>
      <c r="J165" s="91"/>
      <c r="K165" s="91"/>
      <c r="L165" s="115" t="s">
        <v>273</v>
      </c>
      <c r="M165" s="115"/>
      <c r="N165" s="282"/>
      <c r="O165" s="71" t="s">
        <v>150</v>
      </c>
      <c r="P165" s="253" t="s">
        <v>91</v>
      </c>
      <c r="Q165" s="254"/>
      <c r="R165" s="254"/>
      <c r="S165" s="105"/>
      <c r="T165" s="105"/>
      <c r="U165" s="105"/>
      <c r="V165" s="2"/>
      <c r="W165" s="98" t="s">
        <v>449</v>
      </c>
      <c r="X165" s="98"/>
      <c r="Y165" s="98"/>
      <c r="Z165" s="98"/>
      <c r="AA165" s="82" t="s">
        <v>272</v>
      </c>
      <c r="AB165" s="82"/>
      <c r="AC165" s="82"/>
      <c r="AD165" s="82"/>
      <c r="AE165" s="82"/>
      <c r="AF165" s="82"/>
      <c r="AG165" s="82"/>
      <c r="AH165" s="82"/>
      <c r="AI165" s="115" t="s">
        <v>242</v>
      </c>
      <c r="AJ165" s="115"/>
      <c r="AK165" s="115"/>
      <c r="AL165" s="7"/>
      <c r="AM165" s="103">
        <v>180</v>
      </c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5"/>
      <c r="BC165" s="105"/>
      <c r="BD165" s="105"/>
      <c r="BE165" s="117"/>
    </row>
    <row r="166" spans="1:112" ht="12.95" customHeight="1" x14ac:dyDescent="0.25">
      <c r="A166" s="113"/>
      <c r="B166" s="91"/>
      <c r="C166" s="91"/>
      <c r="D166" s="91"/>
      <c r="E166" s="91" t="s">
        <v>80</v>
      </c>
      <c r="F166" s="91"/>
      <c r="G166" s="91"/>
      <c r="H166" s="91"/>
      <c r="I166" s="91"/>
      <c r="J166" s="91"/>
      <c r="K166" s="91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2"/>
      <c r="W166" s="98" t="s">
        <v>450</v>
      </c>
      <c r="X166" s="98"/>
      <c r="Y166" s="98"/>
      <c r="Z166" s="98"/>
      <c r="AA166" s="91" t="s">
        <v>451</v>
      </c>
      <c r="AB166" s="91"/>
      <c r="AC166" s="91"/>
      <c r="AD166" s="91"/>
      <c r="AE166" s="91"/>
      <c r="AF166" s="91"/>
      <c r="AG166" s="91"/>
      <c r="AH166" s="91"/>
      <c r="AI166" s="115"/>
      <c r="AJ166" s="115"/>
      <c r="AK166" s="115"/>
      <c r="AL166" s="7"/>
      <c r="AM166" s="162">
        <v>215</v>
      </c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05" t="s">
        <v>452</v>
      </c>
      <c r="BC166" s="105"/>
      <c r="BD166" s="105"/>
      <c r="BE166" s="117"/>
    </row>
    <row r="167" spans="1:112" ht="12.95" customHeight="1" x14ac:dyDescent="0.25">
      <c r="A167" s="113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269"/>
      <c r="Q167" s="269"/>
      <c r="R167" s="269"/>
      <c r="S167" s="109"/>
      <c r="T167" s="109"/>
      <c r="U167" s="109"/>
      <c r="V167" s="2"/>
      <c r="W167" s="91"/>
      <c r="X167" s="91"/>
      <c r="Y167" s="91"/>
      <c r="Z167" s="91"/>
      <c r="AA167" s="91" t="s">
        <v>85</v>
      </c>
      <c r="AB167" s="91"/>
      <c r="AC167" s="91"/>
      <c r="AD167" s="91"/>
      <c r="AE167" s="91"/>
      <c r="AF167" s="91"/>
      <c r="AG167" s="91"/>
      <c r="AH167" s="91"/>
      <c r="AI167" s="115"/>
      <c r="AJ167" s="115"/>
      <c r="AK167" s="115"/>
      <c r="AL167" s="81"/>
      <c r="AM167" s="132">
        <v>365</v>
      </c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05" t="s">
        <v>453</v>
      </c>
      <c r="BC167" s="105"/>
      <c r="BD167" s="105"/>
      <c r="BE167" s="117"/>
    </row>
    <row r="168" spans="1:112" ht="12.95" customHeight="1" x14ac:dyDescent="0.25">
      <c r="A168" s="53"/>
      <c r="B168" s="52"/>
      <c r="C168" s="52"/>
      <c r="D168" s="52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2"/>
      <c r="W168" s="98" t="s">
        <v>444</v>
      </c>
      <c r="X168" s="98"/>
      <c r="Y168" s="98"/>
      <c r="Z168" s="98"/>
      <c r="AA168" s="91" t="s">
        <v>85</v>
      </c>
      <c r="AB168" s="91"/>
      <c r="AC168" s="91"/>
      <c r="AD168" s="91"/>
      <c r="AE168" s="91"/>
      <c r="AF168" s="91"/>
      <c r="AG168" s="91"/>
      <c r="AH168" s="91"/>
      <c r="AI168" s="115" t="s">
        <v>274</v>
      </c>
      <c r="AJ168" s="115"/>
      <c r="AK168" s="115"/>
      <c r="AL168" s="83"/>
      <c r="AM168" s="116">
        <v>6.8</v>
      </c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05"/>
      <c r="BC168" s="105"/>
      <c r="BD168" s="105"/>
      <c r="BE168" s="117"/>
    </row>
    <row r="169" spans="1:112" ht="12.95" customHeight="1" x14ac:dyDescent="0.25">
      <c r="A169" s="53"/>
      <c r="B169" s="52"/>
      <c r="C169" s="52"/>
      <c r="D169" s="52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2"/>
      <c r="W169" s="52"/>
      <c r="X169" s="52"/>
      <c r="Y169" s="52"/>
      <c r="Z169" s="52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4"/>
    </row>
    <row r="170" spans="1:112" ht="12.95" customHeight="1" thickBot="1" x14ac:dyDescent="0.3">
      <c r="A170" s="263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8"/>
      <c r="N170" s="128"/>
      <c r="O170" s="128"/>
      <c r="P170" s="128"/>
      <c r="Q170" s="128"/>
      <c r="R170" s="128"/>
      <c r="S170" s="129"/>
      <c r="T170" s="129"/>
      <c r="U170" s="129"/>
      <c r="V170" s="46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6"/>
    </row>
    <row r="171" spans="1:112" s="18" customFormat="1" ht="15" customHeight="1" thickBot="1" x14ac:dyDescent="0.3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2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</row>
    <row r="172" spans="1:112" ht="12.6" hidden="1" customHeight="1" x14ac:dyDescent="0.2"/>
    <row r="173" spans="1:112" ht="12.6" hidden="1" customHeight="1" thickBot="1" x14ac:dyDescent="0.25"/>
    <row r="174" spans="1:112" ht="21.95" customHeight="1" thickBot="1" x14ac:dyDescent="0.35">
      <c r="A174" s="176" t="s">
        <v>125</v>
      </c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65" t="str">
        <f>IF($O$1=0,"",$O$1)</f>
        <v>NED</v>
      </c>
      <c r="P174" s="165"/>
      <c r="Q174" s="165"/>
      <c r="R174" s="165"/>
      <c r="S174" s="139">
        <f>IF($S$1=0,"",$S$1)</f>
        <v>1974</v>
      </c>
      <c r="T174" s="139"/>
      <c r="U174" s="139"/>
      <c r="V174" s="139"/>
      <c r="W174" s="139"/>
      <c r="X174" s="141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82" t="s">
        <v>156</v>
      </c>
      <c r="AM174" s="182"/>
      <c r="AN174" s="182"/>
      <c r="AO174" s="182"/>
      <c r="AP174" s="182"/>
      <c r="AQ174" s="182"/>
      <c r="AR174" s="182"/>
      <c r="AS174" s="182"/>
      <c r="AT174" s="182"/>
      <c r="AU174" s="182"/>
      <c r="AV174" s="182"/>
      <c r="AW174" s="182"/>
      <c r="AX174" s="182"/>
      <c r="AY174" s="182"/>
      <c r="AZ174" s="182"/>
      <c r="BA174" s="182"/>
      <c r="BB174" s="182"/>
      <c r="BC174" s="182"/>
      <c r="BD174" s="182"/>
      <c r="BE174" s="183"/>
    </row>
    <row r="175" spans="1:112" ht="12.95" customHeight="1" x14ac:dyDescent="0.25">
      <c r="A175" s="99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22"/>
    </row>
    <row r="176" spans="1:112" ht="12.95" customHeight="1" x14ac:dyDescent="0.25">
      <c r="A176" s="113" t="s">
        <v>118</v>
      </c>
      <c r="B176" s="91"/>
      <c r="C176" s="91"/>
      <c r="D176" s="91"/>
      <c r="E176" s="91"/>
      <c r="F176" s="91"/>
      <c r="G176" s="91"/>
      <c r="H176" s="140"/>
      <c r="I176" s="133" t="str">
        <f>IF($O$1=0,"",$O$1)</f>
        <v>NED</v>
      </c>
      <c r="J176" s="134"/>
      <c r="K176" s="229">
        <f>IF($S$1=0,"",$S$1)</f>
        <v>1974</v>
      </c>
      <c r="L176" s="230"/>
      <c r="M176" s="6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86"/>
      <c r="AT176" s="186"/>
      <c r="AU176" s="186"/>
      <c r="AV176" s="186"/>
      <c r="AW176" s="186"/>
      <c r="AX176" s="186"/>
      <c r="AY176" s="186"/>
      <c r="AZ176" s="186"/>
      <c r="BA176" s="186"/>
      <c r="BB176" s="186"/>
      <c r="BC176" s="186"/>
      <c r="BD176" s="186"/>
      <c r="BE176" s="36"/>
    </row>
    <row r="177" spans="1:62" ht="12.95" customHeight="1" x14ac:dyDescent="0.25">
      <c r="A177" s="113" t="s">
        <v>119</v>
      </c>
      <c r="B177" s="91"/>
      <c r="C177" s="91"/>
      <c r="D177" s="91"/>
      <c r="E177" s="100"/>
      <c r="F177" s="100"/>
      <c r="G177" s="100"/>
      <c r="H177" s="32"/>
      <c r="I177" s="133">
        <f>IF($I$4=0,"",$I$4)</f>
        <v>1983</v>
      </c>
      <c r="J177" s="134"/>
      <c r="K177" s="106"/>
      <c r="L177" s="131"/>
      <c r="M177" s="60"/>
      <c r="N177" s="241" t="str">
        <f>IF($N$4=0,"",$N$4)</f>
        <v>Sneek,</v>
      </c>
      <c r="O177" s="241"/>
      <c r="P177" s="241"/>
      <c r="Q177" s="241"/>
      <c r="R177" s="241"/>
      <c r="S177" s="241"/>
      <c r="T177" s="153">
        <f>IF($T$4=0,"",$T$4)</f>
        <v>30348</v>
      </c>
      <c r="U177" s="153"/>
      <c r="V177" s="153"/>
      <c r="W177" s="153"/>
      <c r="X177" s="153"/>
      <c r="Y177" s="153"/>
      <c r="Z177" s="153"/>
      <c r="AA177" s="153"/>
      <c r="AB177" s="153"/>
      <c r="AC177" s="32"/>
      <c r="AD177" s="194" t="str">
        <f>IF($AD$4=0,"",$AD$4)</f>
        <v>Heerenveen,</v>
      </c>
      <c r="AE177" s="194"/>
      <c r="AF177" s="194"/>
      <c r="AG177" s="194"/>
      <c r="AH177" s="194"/>
      <c r="AI177" s="194"/>
      <c r="AJ177" s="194"/>
      <c r="AK177" s="166">
        <f>IF($AK$4=0,"",$AK$4)</f>
        <v>30362</v>
      </c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37"/>
    </row>
    <row r="178" spans="1:62" ht="12.95" customHeight="1" x14ac:dyDescent="0.25">
      <c r="A178" s="99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91" t="s">
        <v>1</v>
      </c>
      <c r="P178" s="91"/>
      <c r="Q178" s="91"/>
      <c r="R178" s="91"/>
      <c r="S178" s="91"/>
      <c r="T178" s="109"/>
      <c r="U178" s="109"/>
      <c r="V178" s="109"/>
      <c r="W178" s="109"/>
      <c r="X178" s="109"/>
      <c r="Y178" s="109"/>
      <c r="Z178" s="109"/>
      <c r="AA178" s="109"/>
      <c r="AB178" s="100"/>
      <c r="AC178" s="100"/>
      <c r="AD178" s="152" t="s">
        <v>179</v>
      </c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64"/>
    </row>
    <row r="179" spans="1:62" ht="12.95" customHeight="1" x14ac:dyDescent="0.25">
      <c r="A179" s="154"/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6"/>
    </row>
    <row r="180" spans="1:62" ht="12.95" customHeight="1" x14ac:dyDescent="0.25">
      <c r="A180" s="118" t="s">
        <v>132</v>
      </c>
      <c r="B180" s="119"/>
      <c r="C180" s="119"/>
      <c r="D180" s="119"/>
      <c r="E180" s="119"/>
      <c r="F180" s="119"/>
      <c r="G180" s="119"/>
      <c r="H180" s="119"/>
      <c r="I180" s="119"/>
      <c r="J180" s="119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5"/>
      <c r="X180" s="105" t="s">
        <v>86</v>
      </c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17"/>
    </row>
    <row r="181" spans="1:62" ht="12.95" customHeight="1" x14ac:dyDescent="0.25">
      <c r="A181" s="110" t="s">
        <v>127</v>
      </c>
      <c r="B181" s="105"/>
      <c r="C181" s="105"/>
      <c r="D181" s="105"/>
      <c r="E181" s="105" t="s">
        <v>13</v>
      </c>
      <c r="F181" s="105"/>
      <c r="G181" s="105"/>
      <c r="H181" s="105"/>
      <c r="I181" s="105"/>
      <c r="J181" s="105"/>
      <c r="K181" s="105"/>
      <c r="L181" s="105"/>
      <c r="M181" s="5"/>
      <c r="N181" s="115" t="s">
        <v>60</v>
      </c>
      <c r="O181" s="115"/>
      <c r="P181" s="115"/>
      <c r="Q181" s="106" t="s">
        <v>64</v>
      </c>
      <c r="R181" s="106"/>
      <c r="S181" s="106"/>
      <c r="T181" s="105" t="s">
        <v>185</v>
      </c>
      <c r="U181" s="105"/>
      <c r="V181" s="105"/>
      <c r="W181" s="2"/>
      <c r="X181" s="105" t="s">
        <v>12</v>
      </c>
      <c r="Y181" s="105"/>
      <c r="Z181" s="105"/>
      <c r="AA181" s="105"/>
      <c r="AB181" s="105" t="s">
        <v>13</v>
      </c>
      <c r="AC181" s="105"/>
      <c r="AD181" s="105"/>
      <c r="AE181" s="105"/>
      <c r="AF181" s="105"/>
      <c r="AG181" s="105"/>
      <c r="AH181" s="105"/>
      <c r="AI181" s="105"/>
      <c r="AJ181" s="115" t="s">
        <v>60</v>
      </c>
      <c r="AK181" s="115"/>
      <c r="AL181" s="115"/>
      <c r="AM181" s="106" t="s">
        <v>64</v>
      </c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5" t="s">
        <v>185</v>
      </c>
      <c r="BC181" s="105"/>
      <c r="BD181" s="105"/>
      <c r="BE181" s="41"/>
    </row>
    <row r="182" spans="1:62" ht="12.95" customHeight="1" x14ac:dyDescent="0.25">
      <c r="A182" s="137" t="s">
        <v>386</v>
      </c>
      <c r="B182" s="109"/>
      <c r="C182" s="109"/>
      <c r="D182" s="138"/>
      <c r="E182" s="71" t="s">
        <v>150</v>
      </c>
      <c r="F182" s="136" t="s">
        <v>87</v>
      </c>
      <c r="G182" s="111"/>
      <c r="H182" s="111"/>
      <c r="I182" s="111"/>
      <c r="J182" s="111"/>
      <c r="K182" s="111"/>
      <c r="L182" s="111"/>
      <c r="M182" s="184"/>
      <c r="N182" s="71" t="s">
        <v>150</v>
      </c>
      <c r="O182" s="187" t="s">
        <v>90</v>
      </c>
      <c r="P182" s="188"/>
      <c r="Q182" s="188"/>
      <c r="R182" s="188"/>
      <c r="S182" s="188"/>
      <c r="T182" s="188"/>
      <c r="U182" s="188"/>
      <c r="V182" s="188"/>
      <c r="W182" s="2"/>
      <c r="X182" s="109" t="s">
        <v>391</v>
      </c>
      <c r="Y182" s="109"/>
      <c r="Z182" s="109"/>
      <c r="AA182" s="138"/>
      <c r="AB182" s="71" t="s">
        <v>150</v>
      </c>
      <c r="AC182" s="136" t="s">
        <v>275</v>
      </c>
      <c r="AD182" s="111"/>
      <c r="AE182" s="111"/>
      <c r="AF182" s="111"/>
      <c r="AG182" s="111"/>
      <c r="AH182" s="111"/>
      <c r="AI182" s="111"/>
      <c r="AJ182" s="65"/>
      <c r="AK182" s="71" t="s">
        <v>150</v>
      </c>
      <c r="AL182" s="187" t="s">
        <v>92</v>
      </c>
      <c r="AM182" s="188"/>
      <c r="AN182" s="188"/>
      <c r="AO182" s="188"/>
      <c r="AP182" s="188"/>
      <c r="AQ182" s="188"/>
      <c r="AR182" s="188"/>
      <c r="AS182" s="188"/>
      <c r="AT182" s="188"/>
      <c r="AU182" s="188"/>
      <c r="AV182" s="188"/>
      <c r="AW182" s="188"/>
      <c r="AX182" s="188"/>
      <c r="AY182" s="188"/>
      <c r="AZ182" s="188"/>
      <c r="BA182" s="188"/>
      <c r="BB182" s="188"/>
      <c r="BC182" s="188"/>
      <c r="BD182" s="188"/>
      <c r="BE182" s="260"/>
    </row>
    <row r="183" spans="1:62" ht="12.95" customHeight="1" x14ac:dyDescent="0.25">
      <c r="A183" s="113" t="s">
        <v>134</v>
      </c>
      <c r="B183" s="91"/>
      <c r="C183" s="91"/>
      <c r="D183" s="91"/>
      <c r="E183" s="91" t="s">
        <v>88</v>
      </c>
      <c r="F183" s="91"/>
      <c r="G183" s="91"/>
      <c r="H183" s="91"/>
      <c r="I183" s="91"/>
      <c r="J183" s="91"/>
      <c r="K183" s="91"/>
      <c r="L183" s="91"/>
      <c r="M183" s="140"/>
      <c r="N183" s="71" t="s">
        <v>150</v>
      </c>
      <c r="O183" s="33"/>
      <c r="P183" s="33"/>
      <c r="Q183" s="106" t="s">
        <v>91</v>
      </c>
      <c r="R183" s="106"/>
      <c r="S183" s="106"/>
      <c r="T183" s="106"/>
      <c r="U183" s="106"/>
      <c r="V183" s="106"/>
      <c r="W183" s="2"/>
      <c r="X183" s="91" t="s">
        <v>392</v>
      </c>
      <c r="Y183" s="91"/>
      <c r="Z183" s="91"/>
      <c r="AA183" s="91"/>
      <c r="AB183" s="91" t="s">
        <v>8</v>
      </c>
      <c r="AC183" s="91"/>
      <c r="AD183" s="91"/>
      <c r="AE183" s="91"/>
      <c r="AF183" s="91"/>
      <c r="AG183" s="91"/>
      <c r="AH183" s="91"/>
      <c r="AI183" s="91"/>
      <c r="AJ183" s="30"/>
      <c r="AK183" s="71" t="s">
        <v>150</v>
      </c>
      <c r="AL183" s="30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106" t="s">
        <v>91</v>
      </c>
      <c r="BA183" s="106"/>
      <c r="BB183" s="106"/>
      <c r="BC183" s="106"/>
      <c r="BD183" s="106"/>
      <c r="BE183" s="40"/>
    </row>
    <row r="184" spans="1:62" ht="12.95" customHeight="1" x14ac:dyDescent="0.25">
      <c r="A184" s="113" t="s">
        <v>387</v>
      </c>
      <c r="B184" s="91"/>
      <c r="C184" s="91"/>
      <c r="D184" s="140"/>
      <c r="E184" s="71" t="s">
        <v>150</v>
      </c>
      <c r="F184" s="185" t="s">
        <v>89</v>
      </c>
      <c r="G184" s="91"/>
      <c r="H184" s="91"/>
      <c r="I184" s="91"/>
      <c r="J184" s="91"/>
      <c r="K184" s="91"/>
      <c r="L184" s="91"/>
      <c r="M184" s="91"/>
      <c r="N184" s="106"/>
      <c r="O184" s="106"/>
      <c r="P184" s="106"/>
      <c r="Q184" s="106"/>
      <c r="R184" s="106"/>
      <c r="S184" s="106"/>
      <c r="T184" s="106"/>
      <c r="U184" s="106"/>
      <c r="V184" s="106"/>
      <c r="W184" s="2"/>
      <c r="X184" s="91" t="s">
        <v>396</v>
      </c>
      <c r="Y184" s="91"/>
      <c r="Z184" s="91"/>
      <c r="AA184" s="91"/>
      <c r="AB184" s="71" t="s">
        <v>150</v>
      </c>
      <c r="AC184" s="185" t="s">
        <v>89</v>
      </c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103"/>
      <c r="BA184" s="103"/>
      <c r="BB184" s="105"/>
      <c r="BC184" s="105"/>
      <c r="BD184" s="105"/>
      <c r="BE184" s="43"/>
    </row>
    <row r="185" spans="1:62" ht="12.95" customHeight="1" x14ac:dyDescent="0.25">
      <c r="A185" s="113" t="s">
        <v>388</v>
      </c>
      <c r="B185" s="91"/>
      <c r="C185" s="91"/>
      <c r="D185" s="91"/>
      <c r="E185" s="91" t="s">
        <v>278</v>
      </c>
      <c r="F185" s="91"/>
      <c r="G185" s="91"/>
      <c r="H185" s="91"/>
      <c r="I185" s="91"/>
      <c r="J185" s="91"/>
      <c r="K185" s="91"/>
      <c r="L185" s="91"/>
      <c r="M185" s="91"/>
      <c r="N185" s="115" t="s">
        <v>279</v>
      </c>
      <c r="O185" s="115"/>
      <c r="P185" s="115"/>
      <c r="Q185" s="103">
        <v>705</v>
      </c>
      <c r="R185" s="103"/>
      <c r="S185" s="103"/>
      <c r="T185" s="106"/>
      <c r="U185" s="106"/>
      <c r="V185" s="106"/>
      <c r="W185" s="2"/>
      <c r="X185" s="91" t="s">
        <v>393</v>
      </c>
      <c r="Y185" s="91"/>
      <c r="Z185" s="91"/>
      <c r="AA185" s="91"/>
      <c r="AB185" s="91" t="s">
        <v>276</v>
      </c>
      <c r="AC185" s="91"/>
      <c r="AD185" s="91"/>
      <c r="AE185" s="91"/>
      <c r="AF185" s="91"/>
      <c r="AG185" s="91"/>
      <c r="AH185" s="91"/>
      <c r="AI185" s="91"/>
      <c r="AJ185" s="106"/>
      <c r="AK185" s="106"/>
      <c r="AL185" s="106"/>
      <c r="AM185" s="76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103">
        <v>3470</v>
      </c>
      <c r="BA185" s="103"/>
      <c r="BB185" s="105" t="s">
        <v>277</v>
      </c>
      <c r="BC185" s="105"/>
      <c r="BD185" s="105"/>
      <c r="BE185" s="43"/>
    </row>
    <row r="186" spans="1:62" ht="12.95" customHeight="1" x14ac:dyDescent="0.25">
      <c r="A186" s="113" t="s">
        <v>351</v>
      </c>
      <c r="B186" s="91"/>
      <c r="C186" s="91"/>
      <c r="D186" s="91"/>
      <c r="E186" s="91" t="s">
        <v>281</v>
      </c>
      <c r="F186" s="91"/>
      <c r="G186" s="91"/>
      <c r="H186" s="91"/>
      <c r="I186" s="91"/>
      <c r="J186" s="91"/>
      <c r="K186" s="91"/>
      <c r="L186" s="91"/>
      <c r="M186" s="91"/>
      <c r="N186" s="115" t="s">
        <v>282</v>
      </c>
      <c r="O186" s="115"/>
      <c r="P186" s="115"/>
      <c r="Q186" s="103">
        <v>6800</v>
      </c>
      <c r="R186" s="103"/>
      <c r="S186" s="103"/>
      <c r="T186" s="105" t="s">
        <v>283</v>
      </c>
      <c r="U186" s="105"/>
      <c r="V186" s="105"/>
      <c r="W186" s="2"/>
      <c r="X186" s="91"/>
      <c r="Y186" s="91"/>
      <c r="Z186" s="91"/>
      <c r="AA186" s="91"/>
      <c r="AB186" s="91" t="s">
        <v>93</v>
      </c>
      <c r="AC186" s="91"/>
      <c r="AD186" s="91"/>
      <c r="AE186" s="91"/>
      <c r="AF186" s="91"/>
      <c r="AG186" s="91"/>
      <c r="AH186" s="91"/>
      <c r="AI186" s="91"/>
      <c r="AJ186" s="106"/>
      <c r="AK186" s="106"/>
      <c r="AL186" s="106"/>
      <c r="AM186" s="76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103">
        <v>3400</v>
      </c>
      <c r="BA186" s="103"/>
      <c r="BB186" s="105" t="s">
        <v>280</v>
      </c>
      <c r="BC186" s="105"/>
      <c r="BD186" s="105"/>
      <c r="BE186" s="43"/>
    </row>
    <row r="187" spans="1:62" ht="12.95" customHeight="1" x14ac:dyDescent="0.25">
      <c r="A187" s="113" t="s">
        <v>347</v>
      </c>
      <c r="B187" s="91"/>
      <c r="C187" s="91"/>
      <c r="D187" s="140"/>
      <c r="E187" s="71" t="s">
        <v>150</v>
      </c>
      <c r="F187" s="185" t="s">
        <v>318</v>
      </c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2"/>
      <c r="X187" s="91" t="s">
        <v>371</v>
      </c>
      <c r="Y187" s="91"/>
      <c r="Z187" s="91"/>
      <c r="AA187" s="140"/>
      <c r="AB187" s="71" t="s">
        <v>150</v>
      </c>
      <c r="AC187" s="185" t="s">
        <v>318</v>
      </c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4"/>
    </row>
    <row r="188" spans="1:62" ht="12.95" customHeight="1" x14ac:dyDescent="0.25">
      <c r="A188" s="113" t="s">
        <v>135</v>
      </c>
      <c r="B188" s="91"/>
      <c r="C188" s="91"/>
      <c r="D188" s="91"/>
      <c r="E188" s="32" t="s">
        <v>284</v>
      </c>
      <c r="F188" s="32"/>
      <c r="G188" s="32"/>
      <c r="H188" s="32"/>
      <c r="I188" s="32"/>
      <c r="J188" s="32"/>
      <c r="K188" s="32"/>
      <c r="L188" s="32"/>
      <c r="M188" s="32"/>
      <c r="N188" s="33"/>
      <c r="O188" s="33"/>
      <c r="P188" s="33"/>
      <c r="Q188" s="33"/>
      <c r="R188" s="33"/>
      <c r="S188" s="33"/>
      <c r="T188" s="33"/>
      <c r="U188" s="33"/>
      <c r="V188" s="33"/>
      <c r="W188" s="2"/>
      <c r="X188" s="91"/>
      <c r="Y188" s="91"/>
      <c r="Z188" s="91"/>
      <c r="AA188" s="140"/>
      <c r="AB188" s="71" t="s">
        <v>150</v>
      </c>
      <c r="AC188" s="185" t="s">
        <v>94</v>
      </c>
      <c r="AD188" s="91"/>
      <c r="AE188" s="91"/>
      <c r="AF188" s="91"/>
      <c r="AG188" s="91"/>
      <c r="AH188" s="91"/>
      <c r="AI188" s="91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61"/>
    </row>
    <row r="189" spans="1:62" ht="12.95" customHeight="1" x14ac:dyDescent="0.25">
      <c r="A189" s="113"/>
      <c r="B189" s="91"/>
      <c r="C189" s="91"/>
      <c r="D189" s="91"/>
      <c r="E189" s="91" t="s">
        <v>285</v>
      </c>
      <c r="F189" s="91"/>
      <c r="G189" s="91"/>
      <c r="H189" s="91"/>
      <c r="I189" s="91"/>
      <c r="J189" s="91"/>
      <c r="K189" s="91"/>
      <c r="L189" s="91"/>
      <c r="M189" s="91"/>
      <c r="N189" s="115" t="s">
        <v>286</v>
      </c>
      <c r="O189" s="115"/>
      <c r="P189" s="115"/>
      <c r="Q189" s="103">
        <v>4905</v>
      </c>
      <c r="R189" s="103"/>
      <c r="S189" s="103"/>
      <c r="T189" s="105" t="s">
        <v>287</v>
      </c>
      <c r="U189" s="105"/>
      <c r="V189" s="105"/>
      <c r="W189" s="2"/>
      <c r="X189" s="91" t="s">
        <v>394</v>
      </c>
      <c r="Y189" s="91"/>
      <c r="Z189" s="91"/>
      <c r="AA189" s="91"/>
      <c r="AB189" s="91" t="s">
        <v>95</v>
      </c>
      <c r="AC189" s="91"/>
      <c r="AD189" s="91"/>
      <c r="AE189" s="91"/>
      <c r="AF189" s="91"/>
      <c r="AG189" s="91"/>
      <c r="AH189" s="91"/>
      <c r="AI189" s="91"/>
      <c r="AJ189" s="106"/>
      <c r="AK189" s="106"/>
      <c r="AL189" s="106"/>
      <c r="AM189" s="33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103">
        <v>90</v>
      </c>
      <c r="BA189" s="103"/>
      <c r="BB189" s="105" t="s">
        <v>288</v>
      </c>
      <c r="BC189" s="105"/>
      <c r="BD189" s="105"/>
      <c r="BE189" s="43"/>
    </row>
    <row r="190" spans="1:62" ht="12.95" customHeight="1" x14ac:dyDescent="0.25">
      <c r="A190" s="113" t="s">
        <v>389</v>
      </c>
      <c r="B190" s="91"/>
      <c r="C190" s="91"/>
      <c r="D190" s="91"/>
      <c r="E190" s="91" t="s">
        <v>85</v>
      </c>
      <c r="F190" s="91"/>
      <c r="G190" s="91"/>
      <c r="H190" s="91"/>
      <c r="I190" s="91"/>
      <c r="J190" s="91"/>
      <c r="K190" s="91"/>
      <c r="L190" s="91"/>
      <c r="M190" s="91"/>
      <c r="N190" s="115" t="s">
        <v>289</v>
      </c>
      <c r="O190" s="115"/>
      <c r="P190" s="115"/>
      <c r="Q190" s="116">
        <v>12.5</v>
      </c>
      <c r="R190" s="116"/>
      <c r="S190" s="116"/>
      <c r="T190" s="106"/>
      <c r="U190" s="106"/>
      <c r="V190" s="106"/>
      <c r="W190" s="2"/>
      <c r="X190" s="91" t="s">
        <v>395</v>
      </c>
      <c r="Y190" s="91"/>
      <c r="Z190" s="91"/>
      <c r="AA190" s="140"/>
      <c r="AB190" s="71" t="s">
        <v>150</v>
      </c>
      <c r="AC190" s="185" t="s">
        <v>290</v>
      </c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40"/>
    </row>
    <row r="191" spans="1:62" ht="12.95" customHeight="1" x14ac:dyDescent="0.25">
      <c r="A191" s="113" t="s">
        <v>390</v>
      </c>
      <c r="B191" s="91"/>
      <c r="C191" s="91"/>
      <c r="D191" s="140"/>
      <c r="E191" s="71" t="s">
        <v>150</v>
      </c>
      <c r="F191" s="185" t="s">
        <v>175</v>
      </c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2"/>
      <c r="X191" s="91"/>
      <c r="Y191" s="91"/>
      <c r="Z191" s="91"/>
      <c r="AA191" s="91"/>
      <c r="AB191" s="91" t="s">
        <v>291</v>
      </c>
      <c r="AC191" s="91"/>
      <c r="AD191" s="91"/>
      <c r="AE191" s="91"/>
      <c r="AF191" s="91"/>
      <c r="AG191" s="91"/>
      <c r="AH191" s="91"/>
      <c r="AI191" s="91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61"/>
      <c r="BJ191" s="19"/>
    </row>
    <row r="192" spans="1:62" ht="12.95" customHeight="1" x14ac:dyDescent="0.25">
      <c r="A192" s="113" t="s">
        <v>403</v>
      </c>
      <c r="B192" s="91"/>
      <c r="C192" s="91"/>
      <c r="D192" s="140"/>
      <c r="E192" s="71"/>
      <c r="F192" s="185" t="s">
        <v>313</v>
      </c>
      <c r="G192" s="91"/>
      <c r="H192" s="91"/>
      <c r="I192" s="91"/>
      <c r="J192" s="91"/>
      <c r="K192" s="91"/>
      <c r="L192" s="91"/>
      <c r="M192" s="91"/>
      <c r="N192" s="106"/>
      <c r="O192" s="106"/>
      <c r="P192" s="106"/>
      <c r="Q192" s="275"/>
      <c r="R192" s="275"/>
      <c r="S192" s="275"/>
      <c r="T192" s="106"/>
      <c r="U192" s="106"/>
      <c r="V192" s="106"/>
      <c r="W192" s="2"/>
      <c r="X192" s="91"/>
      <c r="Y192" s="91"/>
      <c r="Z192" s="91"/>
      <c r="AA192" s="91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40"/>
      <c r="BJ192" s="23"/>
    </row>
    <row r="193" spans="1:64" ht="12.95" customHeight="1" x14ac:dyDescent="0.25">
      <c r="A193" s="154"/>
      <c r="B193" s="155"/>
      <c r="C193" s="155"/>
      <c r="D193" s="155"/>
      <c r="E193" s="114" t="s">
        <v>292</v>
      </c>
      <c r="F193" s="114"/>
      <c r="G193" s="114"/>
      <c r="H193" s="114"/>
      <c r="I193" s="114"/>
      <c r="J193" s="114"/>
      <c r="K193" s="114"/>
      <c r="L193" s="114"/>
      <c r="M193" s="114"/>
      <c r="N193" s="106"/>
      <c r="O193" s="106"/>
      <c r="P193" s="106"/>
      <c r="Q193" s="103"/>
      <c r="R193" s="103"/>
      <c r="S193" s="103"/>
      <c r="T193" s="105" t="s">
        <v>224</v>
      </c>
      <c r="U193" s="105"/>
      <c r="V193" s="105"/>
      <c r="W193" s="1"/>
      <c r="X193" s="114"/>
      <c r="Y193" s="114"/>
      <c r="Z193" s="114"/>
      <c r="AA193" s="114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48"/>
      <c r="BL193" s="20"/>
    </row>
    <row r="194" spans="1:64" ht="9" customHeight="1" x14ac:dyDescent="0.25">
      <c r="A194" s="173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64"/>
    </row>
    <row r="195" spans="1:64" ht="9" customHeight="1" x14ac:dyDescent="0.25">
      <c r="A195" s="154"/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6"/>
    </row>
    <row r="196" spans="1:64" ht="12.95" customHeight="1" x14ac:dyDescent="0.25">
      <c r="A196" s="118" t="s">
        <v>133</v>
      </c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5"/>
      <c r="X196" s="119" t="s">
        <v>293</v>
      </c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17"/>
    </row>
    <row r="197" spans="1:64" ht="12.95" customHeight="1" x14ac:dyDescent="0.25">
      <c r="A197" s="110" t="s">
        <v>127</v>
      </c>
      <c r="B197" s="105"/>
      <c r="C197" s="105"/>
      <c r="D197" s="105"/>
      <c r="E197" s="105" t="s">
        <v>13</v>
      </c>
      <c r="F197" s="105"/>
      <c r="G197" s="105"/>
      <c r="H197" s="105"/>
      <c r="I197" s="105"/>
      <c r="J197" s="105"/>
      <c r="K197" s="105"/>
      <c r="L197" s="105"/>
      <c r="M197" s="115" t="s">
        <v>60</v>
      </c>
      <c r="N197" s="115"/>
      <c r="O197" s="115"/>
      <c r="P197" s="106" t="s">
        <v>64</v>
      </c>
      <c r="Q197" s="106"/>
      <c r="R197" s="106"/>
      <c r="S197" s="106"/>
      <c r="T197" s="105" t="s">
        <v>185</v>
      </c>
      <c r="U197" s="105"/>
      <c r="V197" s="105"/>
      <c r="W197" s="2"/>
      <c r="X197" s="105" t="s">
        <v>12</v>
      </c>
      <c r="Y197" s="105"/>
      <c r="Z197" s="105"/>
      <c r="AA197" s="105"/>
      <c r="AB197" s="105" t="s">
        <v>13</v>
      </c>
      <c r="AC197" s="105"/>
      <c r="AD197" s="105"/>
      <c r="AE197" s="105"/>
      <c r="AF197" s="105"/>
      <c r="AG197" s="105"/>
      <c r="AH197" s="105"/>
      <c r="AI197" s="115" t="s">
        <v>60</v>
      </c>
      <c r="AJ197" s="115"/>
      <c r="AK197" s="115"/>
      <c r="AL197" s="106" t="s">
        <v>64</v>
      </c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5" t="s">
        <v>185</v>
      </c>
      <c r="BC197" s="105"/>
      <c r="BD197" s="105"/>
      <c r="BE197" s="41"/>
    </row>
    <row r="198" spans="1:64" ht="12.95" customHeight="1" x14ac:dyDescent="0.25">
      <c r="A198" s="137" t="s">
        <v>397</v>
      </c>
      <c r="B198" s="109"/>
      <c r="C198" s="109"/>
      <c r="D198" s="109"/>
      <c r="E198" s="109" t="s">
        <v>96</v>
      </c>
      <c r="F198" s="109"/>
      <c r="G198" s="109"/>
      <c r="H198" s="109"/>
      <c r="I198" s="109"/>
      <c r="J198" s="109"/>
      <c r="K198" s="109"/>
      <c r="L198" s="109"/>
      <c r="M198" s="106"/>
      <c r="N198" s="131"/>
      <c r="O198" s="71" t="s">
        <v>150</v>
      </c>
      <c r="P198" s="130" t="s">
        <v>91</v>
      </c>
      <c r="Q198" s="106"/>
      <c r="R198" s="106"/>
      <c r="S198" s="106"/>
      <c r="T198" s="105"/>
      <c r="U198" s="105"/>
      <c r="V198" s="105"/>
      <c r="W198" s="2"/>
      <c r="X198" s="109" t="s">
        <v>401</v>
      </c>
      <c r="Y198" s="109"/>
      <c r="Z198" s="109"/>
      <c r="AA198" s="109"/>
      <c r="AB198" s="109" t="s">
        <v>97</v>
      </c>
      <c r="AC198" s="109"/>
      <c r="AD198" s="109"/>
      <c r="AE198" s="109"/>
      <c r="AF198" s="109"/>
      <c r="AG198" s="109"/>
      <c r="AH198" s="109"/>
      <c r="AI198" s="189"/>
      <c r="AJ198" s="189"/>
      <c r="AK198" s="189"/>
      <c r="AL198" s="33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43"/>
    </row>
    <row r="199" spans="1:64" ht="12.95" customHeight="1" x14ac:dyDescent="0.25">
      <c r="A199" s="113" t="s">
        <v>398</v>
      </c>
      <c r="B199" s="91"/>
      <c r="C199" s="91"/>
      <c r="D199" s="91"/>
      <c r="E199" s="91" t="s">
        <v>399</v>
      </c>
      <c r="F199" s="91"/>
      <c r="G199" s="91"/>
      <c r="H199" s="91"/>
      <c r="I199" s="91"/>
      <c r="J199" s="91"/>
      <c r="K199" s="91"/>
      <c r="L199" s="91"/>
      <c r="M199" s="79"/>
      <c r="N199" s="78"/>
      <c r="O199" s="71" t="s">
        <v>150</v>
      </c>
      <c r="P199" s="130" t="s">
        <v>91</v>
      </c>
      <c r="Q199" s="106"/>
      <c r="R199" s="106"/>
      <c r="S199" s="106"/>
      <c r="T199" s="77"/>
      <c r="U199" s="77"/>
      <c r="V199" s="77"/>
      <c r="W199" s="2"/>
      <c r="X199" s="91"/>
      <c r="Y199" s="91"/>
      <c r="Z199" s="91"/>
      <c r="AA199" s="91"/>
      <c r="AB199" s="191" t="s">
        <v>294</v>
      </c>
      <c r="AC199" s="191"/>
      <c r="AD199" s="191"/>
      <c r="AE199" s="191"/>
      <c r="AF199" s="191"/>
      <c r="AG199" s="191"/>
      <c r="AH199" s="191"/>
      <c r="AI199" s="115" t="s">
        <v>295</v>
      </c>
      <c r="AJ199" s="115"/>
      <c r="AK199" s="115"/>
      <c r="AL199" s="3"/>
      <c r="AM199" s="162">
        <v>15</v>
      </c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2"/>
      <c r="AX199" s="162"/>
      <c r="AY199" s="162"/>
      <c r="AZ199" s="162"/>
      <c r="BA199" s="162"/>
      <c r="BB199" s="106"/>
      <c r="BC199" s="106"/>
      <c r="BD199" s="106"/>
      <c r="BE199" s="40"/>
      <c r="BI199" s="15"/>
    </row>
    <row r="200" spans="1:64" ht="12.95" customHeight="1" x14ac:dyDescent="0.25">
      <c r="A200" s="113"/>
      <c r="B200" s="91"/>
      <c r="C200" s="91"/>
      <c r="D200" s="91"/>
      <c r="E200" s="91" t="s">
        <v>400</v>
      </c>
      <c r="F200" s="91"/>
      <c r="G200" s="91"/>
      <c r="H200" s="91"/>
      <c r="I200" s="91"/>
      <c r="J200" s="91"/>
      <c r="K200" s="91"/>
      <c r="L200" s="91"/>
      <c r="M200" s="115"/>
      <c r="N200" s="115"/>
      <c r="O200" s="115"/>
      <c r="P200" s="162"/>
      <c r="Q200" s="162"/>
      <c r="R200" s="162"/>
      <c r="S200" s="162"/>
      <c r="T200" s="105"/>
      <c r="U200" s="105"/>
      <c r="V200" s="105"/>
      <c r="W200" s="2"/>
      <c r="X200" s="91"/>
      <c r="Y200" s="91"/>
      <c r="Z200" s="91"/>
      <c r="AA200" s="91"/>
      <c r="AB200" s="91" t="s">
        <v>180</v>
      </c>
      <c r="AC200" s="91"/>
      <c r="AD200" s="91"/>
      <c r="AE200" s="91"/>
      <c r="AF200" s="91"/>
      <c r="AG200" s="91"/>
      <c r="AH200" s="91"/>
      <c r="AI200" s="261" t="s">
        <v>333</v>
      </c>
      <c r="AJ200" s="261"/>
      <c r="AK200" s="261"/>
      <c r="AL200" s="50"/>
      <c r="AM200" s="162">
        <v>8</v>
      </c>
      <c r="AN200" s="162"/>
      <c r="AO200" s="162"/>
      <c r="AP200" s="162"/>
      <c r="AQ200" s="162"/>
      <c r="AR200" s="162"/>
      <c r="AS200" s="162"/>
      <c r="AT200" s="162"/>
      <c r="AU200" s="162"/>
      <c r="AV200" s="162"/>
      <c r="AW200" s="162"/>
      <c r="AX200" s="162"/>
      <c r="AY200" s="162"/>
      <c r="AZ200" s="162"/>
      <c r="BA200" s="162"/>
      <c r="BB200" s="106"/>
      <c r="BC200" s="106"/>
      <c r="BD200" s="106"/>
      <c r="BE200" s="43"/>
      <c r="BI200" s="15"/>
    </row>
    <row r="201" spans="1:64" ht="12.95" customHeight="1" x14ac:dyDescent="0.25">
      <c r="A201" s="113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123"/>
      <c r="N201" s="123"/>
      <c r="O201" s="123"/>
      <c r="P201" s="269"/>
      <c r="Q201" s="269"/>
      <c r="R201" s="269"/>
      <c r="S201" s="269"/>
      <c r="T201" s="109"/>
      <c r="U201" s="109"/>
      <c r="V201" s="109"/>
      <c r="W201" s="2"/>
      <c r="X201" s="91"/>
      <c r="Y201" s="91"/>
      <c r="Z201" s="91"/>
      <c r="AA201" s="91"/>
      <c r="AB201" s="91" t="s">
        <v>98</v>
      </c>
      <c r="AC201" s="91"/>
      <c r="AD201" s="91"/>
      <c r="AE201" s="91"/>
      <c r="AF201" s="91"/>
      <c r="AG201" s="91"/>
      <c r="AH201" s="91"/>
      <c r="AI201" s="106"/>
      <c r="AJ201" s="106"/>
      <c r="AK201" s="106"/>
      <c r="AL201" s="155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40"/>
    </row>
    <row r="202" spans="1:64" ht="12.95" customHeight="1" x14ac:dyDescent="0.25">
      <c r="A202" s="113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120"/>
      <c r="O202" s="120"/>
      <c r="P202" s="120"/>
      <c r="Q202" s="100"/>
      <c r="R202" s="100"/>
      <c r="S202" s="100"/>
      <c r="T202" s="91"/>
      <c r="U202" s="91"/>
      <c r="V202" s="91"/>
      <c r="W202" s="2"/>
      <c r="X202" s="91"/>
      <c r="Y202" s="91"/>
      <c r="Z202" s="91"/>
      <c r="AA202" s="91"/>
      <c r="AB202" s="91" t="s">
        <v>297</v>
      </c>
      <c r="AC202" s="91"/>
      <c r="AD202" s="91"/>
      <c r="AE202" s="91"/>
      <c r="AF202" s="91"/>
      <c r="AG202" s="91"/>
      <c r="AH202" s="91"/>
      <c r="AI202" s="115" t="s">
        <v>298</v>
      </c>
      <c r="AJ202" s="115"/>
      <c r="AK202" s="115"/>
      <c r="AL202" s="3"/>
      <c r="AM202" s="162">
        <v>5</v>
      </c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2"/>
      <c r="AX202" s="162"/>
      <c r="AY202" s="162"/>
      <c r="AZ202" s="162"/>
      <c r="BA202" s="162"/>
      <c r="BB202" s="155"/>
      <c r="BC202" s="155"/>
      <c r="BD202" s="155"/>
      <c r="BE202" s="43"/>
    </row>
    <row r="203" spans="1:64" ht="12.95" customHeight="1" x14ac:dyDescent="0.25">
      <c r="A203" s="113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120"/>
      <c r="O203" s="120"/>
      <c r="P203" s="120"/>
      <c r="Q203" s="100"/>
      <c r="R203" s="100"/>
      <c r="S203" s="100"/>
      <c r="T203" s="91"/>
      <c r="U203" s="91"/>
      <c r="V203" s="91"/>
      <c r="W203" s="2"/>
      <c r="X203" s="91"/>
      <c r="Y203" s="91"/>
      <c r="Z203" s="91"/>
      <c r="AA203" s="91"/>
      <c r="AB203" s="91" t="s">
        <v>180</v>
      </c>
      <c r="AC203" s="91"/>
      <c r="AD203" s="91"/>
      <c r="AE203" s="91"/>
      <c r="AF203" s="91"/>
      <c r="AG203" s="91"/>
      <c r="AH203" s="91"/>
      <c r="AI203" s="261" t="s">
        <v>333</v>
      </c>
      <c r="AJ203" s="261"/>
      <c r="AK203" s="261"/>
      <c r="AL203" s="50"/>
      <c r="AM203" s="162">
        <v>8</v>
      </c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62"/>
      <c r="AX203" s="162"/>
      <c r="AY203" s="162"/>
      <c r="AZ203" s="162"/>
      <c r="BA203" s="162"/>
      <c r="BB203" s="106"/>
      <c r="BC203" s="106"/>
      <c r="BD203" s="106"/>
      <c r="BE203" s="40"/>
      <c r="BH203" s="15"/>
      <c r="BK203" s="18"/>
    </row>
    <row r="204" spans="1:64" ht="12.95" customHeight="1" x14ac:dyDescent="0.25">
      <c r="A204" s="113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120"/>
      <c r="O204" s="120"/>
      <c r="P204" s="120"/>
      <c r="Q204" s="100"/>
      <c r="R204" s="100"/>
      <c r="S204" s="100"/>
      <c r="T204" s="91"/>
      <c r="U204" s="91"/>
      <c r="V204" s="91"/>
      <c r="W204" s="2"/>
      <c r="X204" s="91"/>
      <c r="Y204" s="91"/>
      <c r="Z204" s="91"/>
      <c r="AA204" s="91"/>
      <c r="AB204" s="91" t="s">
        <v>299</v>
      </c>
      <c r="AC204" s="91"/>
      <c r="AD204" s="91"/>
      <c r="AE204" s="91"/>
      <c r="AF204" s="91"/>
      <c r="AG204" s="91"/>
      <c r="AH204" s="91"/>
      <c r="AI204" s="115" t="s">
        <v>300</v>
      </c>
      <c r="AJ204" s="115"/>
      <c r="AK204" s="115"/>
      <c r="AL204" s="7"/>
      <c r="AM204" s="162">
        <v>3</v>
      </c>
      <c r="AN204" s="162"/>
      <c r="AO204" s="162"/>
      <c r="AP204" s="162"/>
      <c r="AQ204" s="162"/>
      <c r="AR204" s="162"/>
      <c r="AS204" s="162"/>
      <c r="AT204" s="162"/>
      <c r="AU204" s="162"/>
      <c r="AV204" s="162"/>
      <c r="AW204" s="162"/>
      <c r="AX204" s="162"/>
      <c r="AY204" s="162"/>
      <c r="AZ204" s="162"/>
      <c r="BA204" s="162"/>
      <c r="BB204" s="106"/>
      <c r="BC204" s="106"/>
      <c r="BD204" s="106"/>
      <c r="BE204" s="43"/>
      <c r="BK204" s="18"/>
    </row>
    <row r="205" spans="1:64" ht="12.95" customHeight="1" x14ac:dyDescent="0.25">
      <c r="A205" s="113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120"/>
      <c r="O205" s="120"/>
      <c r="P205" s="120"/>
      <c r="Q205" s="100"/>
      <c r="R205" s="100"/>
      <c r="S205" s="100"/>
      <c r="T205" s="91"/>
      <c r="U205" s="91"/>
      <c r="V205" s="91"/>
      <c r="W205" s="2"/>
      <c r="X205" s="91"/>
      <c r="Y205" s="91"/>
      <c r="Z205" s="91"/>
      <c r="AA205" s="91"/>
      <c r="AB205" s="91" t="s">
        <v>301</v>
      </c>
      <c r="AC205" s="91"/>
      <c r="AD205" s="91"/>
      <c r="AE205" s="91"/>
      <c r="AF205" s="91"/>
      <c r="AG205" s="91"/>
      <c r="AH205" s="91"/>
      <c r="AI205" s="115" t="s">
        <v>302</v>
      </c>
      <c r="AJ205" s="115"/>
      <c r="AK205" s="115"/>
      <c r="AL205" s="50"/>
      <c r="AM205" s="162">
        <v>1</v>
      </c>
      <c r="AN205" s="162"/>
      <c r="AO205" s="162"/>
      <c r="AP205" s="162"/>
      <c r="AQ205" s="162"/>
      <c r="AR205" s="162"/>
      <c r="AS205" s="162"/>
      <c r="AT205" s="162"/>
      <c r="AU205" s="162"/>
      <c r="AV205" s="162"/>
      <c r="AW205" s="162"/>
      <c r="AX205" s="162"/>
      <c r="AY205" s="162"/>
      <c r="AZ205" s="162"/>
      <c r="BA205" s="162"/>
      <c r="BB205" s="106"/>
      <c r="BC205" s="106"/>
      <c r="BD205" s="106"/>
      <c r="BE205" s="40"/>
    </row>
    <row r="206" spans="1:64" ht="12.95" customHeight="1" x14ac:dyDescent="0.25">
      <c r="A206" s="250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249"/>
      <c r="O206" s="249"/>
      <c r="P206" s="249"/>
      <c r="Q206" s="155"/>
      <c r="R206" s="155"/>
      <c r="S206" s="155"/>
      <c r="T206" s="114"/>
      <c r="U206" s="114"/>
      <c r="V206" s="114"/>
      <c r="W206" s="1"/>
      <c r="X206" s="114"/>
      <c r="Y206" s="114"/>
      <c r="Z206" s="114"/>
      <c r="AA206" s="114"/>
      <c r="AB206" s="114" t="s">
        <v>99</v>
      </c>
      <c r="AC206" s="114"/>
      <c r="AD206" s="114"/>
      <c r="AE206" s="114"/>
      <c r="AF206" s="114"/>
      <c r="AG206" s="114"/>
      <c r="AH206" s="114"/>
      <c r="AI206" s="106"/>
      <c r="AJ206" s="106"/>
      <c r="AK206" s="106"/>
      <c r="AL206" s="71" t="s">
        <v>150</v>
      </c>
      <c r="AM206" s="265" t="s">
        <v>91</v>
      </c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106"/>
      <c r="BC206" s="106"/>
      <c r="BD206" s="106"/>
      <c r="BE206" s="43"/>
    </row>
    <row r="207" spans="1:64" ht="9" customHeight="1" x14ac:dyDescent="0.25">
      <c r="A207" s="173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52"/>
      <c r="BC207" s="152"/>
      <c r="BD207" s="152"/>
      <c r="BE207" s="164"/>
    </row>
    <row r="208" spans="1:64" ht="9" customHeight="1" x14ac:dyDescent="0.25">
      <c r="A208" s="154"/>
      <c r="B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6"/>
    </row>
    <row r="209" spans="1:59" ht="12.95" customHeight="1" x14ac:dyDescent="0.25">
      <c r="A209" s="118" t="s">
        <v>148</v>
      </c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5"/>
      <c r="X209" s="115" t="s">
        <v>149</v>
      </c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264"/>
    </row>
    <row r="210" spans="1:59" ht="12.95" customHeight="1" x14ac:dyDescent="0.25">
      <c r="A210" s="110" t="s">
        <v>127</v>
      </c>
      <c r="B210" s="105"/>
      <c r="C210" s="105"/>
      <c r="D210" s="105"/>
      <c r="E210" s="105" t="s">
        <v>13</v>
      </c>
      <c r="F210" s="105"/>
      <c r="G210" s="105"/>
      <c r="H210" s="105"/>
      <c r="I210" s="105"/>
      <c r="J210" s="105"/>
      <c r="K210" s="105"/>
      <c r="L210" s="105"/>
      <c r="M210" s="5"/>
      <c r="N210" s="115" t="s">
        <v>60</v>
      </c>
      <c r="O210" s="115"/>
      <c r="P210" s="106" t="s">
        <v>64</v>
      </c>
      <c r="Q210" s="106"/>
      <c r="R210" s="106"/>
      <c r="S210" s="106"/>
      <c r="T210" s="105" t="s">
        <v>185</v>
      </c>
      <c r="U210" s="105"/>
      <c r="V210" s="105"/>
      <c r="W210" s="2"/>
      <c r="X210" s="105" t="s">
        <v>12</v>
      </c>
      <c r="Y210" s="105"/>
      <c r="Z210" s="105"/>
      <c r="AA210" s="105"/>
      <c r="AB210" s="105" t="s">
        <v>13</v>
      </c>
      <c r="AC210" s="105"/>
      <c r="AD210" s="105"/>
      <c r="AE210" s="105"/>
      <c r="AF210" s="105"/>
      <c r="AG210" s="105"/>
      <c r="AH210" s="105"/>
      <c r="AI210" s="105"/>
      <c r="AJ210" s="115" t="s">
        <v>60</v>
      </c>
      <c r="AK210" s="115"/>
      <c r="AL210" s="115"/>
      <c r="AM210" s="106" t="s">
        <v>64</v>
      </c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5" t="s">
        <v>185</v>
      </c>
      <c r="BC210" s="105"/>
      <c r="BD210" s="105"/>
      <c r="BE210" s="41"/>
    </row>
    <row r="211" spans="1:59" ht="12.95" customHeight="1" x14ac:dyDescent="0.25">
      <c r="A211" s="137" t="s">
        <v>136</v>
      </c>
      <c r="B211" s="109"/>
      <c r="C211" s="109"/>
      <c r="D211" s="109"/>
      <c r="E211" s="109" t="s">
        <v>100</v>
      </c>
      <c r="F211" s="109"/>
      <c r="G211" s="109"/>
      <c r="H211" s="109"/>
      <c r="I211" s="109"/>
      <c r="J211" s="109"/>
      <c r="K211" s="109"/>
      <c r="L211" s="109"/>
      <c r="M211" s="109"/>
      <c r="N211" s="115"/>
      <c r="O211" s="115"/>
      <c r="P211" s="123"/>
      <c r="Q211" s="152"/>
      <c r="R211" s="152"/>
      <c r="S211" s="152"/>
      <c r="T211" s="105"/>
      <c r="U211" s="105"/>
      <c r="V211" s="105"/>
      <c r="W211" s="2"/>
      <c r="X211" s="109" t="s">
        <v>101</v>
      </c>
      <c r="Y211" s="109"/>
      <c r="Z211" s="109"/>
      <c r="AA211" s="109"/>
      <c r="AB211" s="109" t="s">
        <v>303</v>
      </c>
      <c r="AC211" s="109"/>
      <c r="AD211" s="109"/>
      <c r="AE211" s="109"/>
      <c r="AF211" s="109"/>
      <c r="AG211" s="109"/>
      <c r="AH211" s="109"/>
      <c r="AI211" s="33"/>
      <c r="AJ211" s="106"/>
      <c r="AK211" s="106"/>
      <c r="AL211" s="106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5" t="s">
        <v>304</v>
      </c>
      <c r="BC211" s="105"/>
      <c r="BD211" s="105"/>
      <c r="BE211" s="43"/>
    </row>
    <row r="212" spans="1:59" ht="12.95" customHeight="1" x14ac:dyDescent="0.25">
      <c r="A212" s="113"/>
      <c r="B212" s="91"/>
      <c r="C212" s="91"/>
      <c r="D212" s="91"/>
      <c r="E212" s="91" t="s">
        <v>102</v>
      </c>
      <c r="F212" s="91"/>
      <c r="G212" s="91"/>
      <c r="H212" s="91"/>
      <c r="I212" s="91"/>
      <c r="J212" s="91"/>
      <c r="K212" s="91"/>
      <c r="L212" s="91"/>
      <c r="M212" s="91"/>
      <c r="N212" s="33"/>
      <c r="O212" s="71"/>
      <c r="P212" s="130" t="s">
        <v>91</v>
      </c>
      <c r="Q212" s="106"/>
      <c r="R212" s="106"/>
      <c r="S212" s="106"/>
      <c r="T212" s="105"/>
      <c r="U212" s="105"/>
      <c r="V212" s="105"/>
      <c r="W212" s="2"/>
      <c r="X212" s="91" t="s">
        <v>105</v>
      </c>
      <c r="Y212" s="91"/>
      <c r="Z212" s="91"/>
      <c r="AA212" s="91"/>
      <c r="AB212" s="91" t="s">
        <v>112</v>
      </c>
      <c r="AC212" s="91"/>
      <c r="AD212" s="91"/>
      <c r="AE212" s="91"/>
      <c r="AF212" s="91"/>
      <c r="AG212" s="91"/>
      <c r="AH212" s="91"/>
      <c r="AI212" s="33"/>
      <c r="AJ212" s="105"/>
      <c r="AK212" s="105"/>
      <c r="AL212" s="105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5" t="s">
        <v>305</v>
      </c>
      <c r="BC212" s="105"/>
      <c r="BD212" s="105"/>
      <c r="BE212" s="40"/>
    </row>
    <row r="213" spans="1:59" ht="12.95" customHeight="1" x14ac:dyDescent="0.25">
      <c r="A213" s="113"/>
      <c r="B213" s="91"/>
      <c r="C213" s="91"/>
      <c r="D213" s="91"/>
      <c r="E213" s="91" t="s">
        <v>306</v>
      </c>
      <c r="F213" s="91"/>
      <c r="G213" s="91"/>
      <c r="H213" s="91"/>
      <c r="I213" s="91"/>
      <c r="J213" s="91"/>
      <c r="K213" s="91"/>
      <c r="L213" s="91"/>
      <c r="M213" s="91"/>
      <c r="N213" s="33"/>
      <c r="O213" s="71"/>
      <c r="P213" s="106" t="s">
        <v>91</v>
      </c>
      <c r="Q213" s="106"/>
      <c r="R213" s="106"/>
      <c r="S213" s="106"/>
      <c r="T213" s="105"/>
      <c r="U213" s="105"/>
      <c r="V213" s="105"/>
      <c r="W213" s="2"/>
      <c r="X213" s="91" t="s">
        <v>106</v>
      </c>
      <c r="Y213" s="91"/>
      <c r="Z213" s="91"/>
      <c r="AA213" s="91"/>
      <c r="AB213" s="91" t="s">
        <v>335</v>
      </c>
      <c r="AC213" s="91"/>
      <c r="AD213" s="91"/>
      <c r="AE213" s="91"/>
      <c r="AF213" s="91"/>
      <c r="AG213" s="91"/>
      <c r="AH213" s="91"/>
      <c r="AI213" s="33"/>
      <c r="AJ213" s="106"/>
      <c r="AK213" s="106"/>
      <c r="AL213" s="106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5"/>
      <c r="BC213" s="105"/>
      <c r="BD213" s="105"/>
      <c r="BE213" s="43"/>
    </row>
    <row r="214" spans="1:59" ht="12.95" customHeight="1" x14ac:dyDescent="0.25">
      <c r="A214" s="113"/>
      <c r="B214" s="91"/>
      <c r="C214" s="91"/>
      <c r="D214" s="91"/>
      <c r="E214" s="91" t="s">
        <v>176</v>
      </c>
      <c r="F214" s="91"/>
      <c r="G214" s="91"/>
      <c r="H214" s="91"/>
      <c r="I214" s="91"/>
      <c r="J214" s="91"/>
      <c r="K214" s="91"/>
      <c r="L214" s="91"/>
      <c r="M214" s="91"/>
      <c r="N214" s="33"/>
      <c r="O214" s="71"/>
      <c r="P214" s="106" t="s">
        <v>91</v>
      </c>
      <c r="Q214" s="106"/>
      <c r="R214" s="106"/>
      <c r="S214" s="106"/>
      <c r="T214" s="105"/>
      <c r="U214" s="105"/>
      <c r="V214" s="105"/>
      <c r="W214" s="2"/>
      <c r="X214" s="91" t="s">
        <v>109</v>
      </c>
      <c r="Y214" s="91"/>
      <c r="Z214" s="91"/>
      <c r="AA214" s="91"/>
      <c r="AB214" s="91" t="s">
        <v>334</v>
      </c>
      <c r="AC214" s="91"/>
      <c r="AD214" s="91"/>
      <c r="AE214" s="91"/>
      <c r="AF214" s="91"/>
      <c r="AG214" s="91"/>
      <c r="AH214" s="91"/>
      <c r="AI214" s="33"/>
      <c r="AJ214" s="106"/>
      <c r="AK214" s="106"/>
      <c r="AL214" s="106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5" t="s">
        <v>296</v>
      </c>
      <c r="BC214" s="105"/>
      <c r="BD214" s="105"/>
      <c r="BE214" s="40"/>
    </row>
    <row r="215" spans="1:59" ht="12.95" customHeight="1" x14ac:dyDescent="0.25">
      <c r="A215" s="113" t="s">
        <v>137</v>
      </c>
      <c r="B215" s="91"/>
      <c r="C215" s="91"/>
      <c r="D215" s="91"/>
      <c r="E215" s="91" t="s">
        <v>103</v>
      </c>
      <c r="F215" s="91"/>
      <c r="G215" s="91"/>
      <c r="H215" s="91"/>
      <c r="I215" s="91"/>
      <c r="J215" s="91"/>
      <c r="K215" s="91"/>
      <c r="L215" s="91"/>
      <c r="M215" s="91"/>
      <c r="N215" s="115"/>
      <c r="O215" s="115"/>
      <c r="P215" s="115"/>
      <c r="Q215" s="2"/>
      <c r="R215" s="106"/>
      <c r="S215" s="106"/>
      <c r="T215" s="105"/>
      <c r="U215" s="105"/>
      <c r="V215" s="105"/>
      <c r="W215" s="2"/>
      <c r="X215" s="91" t="s">
        <v>110</v>
      </c>
      <c r="Y215" s="91"/>
      <c r="Z215" s="91"/>
      <c r="AA215" s="91"/>
      <c r="AB215" s="91" t="s">
        <v>307</v>
      </c>
      <c r="AC215" s="91"/>
      <c r="AD215" s="91"/>
      <c r="AE215" s="91"/>
      <c r="AF215" s="91"/>
      <c r="AG215" s="91"/>
      <c r="AH215" s="91"/>
      <c r="AI215" s="33"/>
      <c r="AJ215" s="106"/>
      <c r="AK215" s="106"/>
      <c r="AL215" s="106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5" t="s">
        <v>308</v>
      </c>
      <c r="BC215" s="105"/>
      <c r="BD215" s="105"/>
      <c r="BE215" s="43"/>
    </row>
    <row r="216" spans="1:59" ht="12.95" customHeight="1" x14ac:dyDescent="0.25">
      <c r="A216" s="113"/>
      <c r="B216" s="91"/>
      <c r="C216" s="91"/>
      <c r="D216" s="91"/>
      <c r="E216" s="91" t="s">
        <v>102</v>
      </c>
      <c r="F216" s="91"/>
      <c r="G216" s="91"/>
      <c r="H216" s="91"/>
      <c r="I216" s="91"/>
      <c r="J216" s="91"/>
      <c r="K216" s="91"/>
      <c r="L216" s="91"/>
      <c r="M216" s="91"/>
      <c r="N216" s="33"/>
      <c r="O216" s="71"/>
      <c r="P216" s="106" t="s">
        <v>91</v>
      </c>
      <c r="Q216" s="106"/>
      <c r="R216" s="106"/>
      <c r="S216" s="106"/>
      <c r="T216" s="105"/>
      <c r="U216" s="105"/>
      <c r="V216" s="105"/>
      <c r="W216" s="2"/>
      <c r="X216" s="91" t="s">
        <v>111</v>
      </c>
      <c r="Y216" s="91"/>
      <c r="Z216" s="91"/>
      <c r="AA216" s="91"/>
      <c r="AB216" s="91" t="s">
        <v>113</v>
      </c>
      <c r="AC216" s="91"/>
      <c r="AD216" s="91"/>
      <c r="AE216" s="91"/>
      <c r="AF216" s="91"/>
      <c r="AG216" s="91"/>
      <c r="AH216" s="91"/>
      <c r="AI216" s="33"/>
      <c r="AJ216" s="33"/>
      <c r="AK216" s="33"/>
      <c r="AL216" s="71"/>
      <c r="AM216" s="130" t="s">
        <v>91</v>
      </c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5"/>
      <c r="BC216" s="105"/>
      <c r="BD216" s="105"/>
      <c r="BE216" s="40"/>
    </row>
    <row r="217" spans="1:59" ht="12.95" customHeight="1" x14ac:dyDescent="0.25">
      <c r="A217" s="113" t="s">
        <v>138</v>
      </c>
      <c r="B217" s="91"/>
      <c r="C217" s="91"/>
      <c r="D217" s="91"/>
      <c r="E217" s="91" t="s">
        <v>104</v>
      </c>
      <c r="F217" s="91"/>
      <c r="G217" s="91"/>
      <c r="H217" s="91"/>
      <c r="I217" s="91"/>
      <c r="J217" s="91"/>
      <c r="K217" s="91"/>
      <c r="L217" s="91"/>
      <c r="M217" s="91"/>
      <c r="N217" s="115"/>
      <c r="O217" s="115"/>
      <c r="P217" s="115"/>
      <c r="Q217" s="2"/>
      <c r="R217" s="106"/>
      <c r="S217" s="106"/>
      <c r="T217" s="105"/>
      <c r="U217" s="105"/>
      <c r="V217" s="105"/>
      <c r="W217" s="2"/>
      <c r="X217" s="91" t="s">
        <v>107</v>
      </c>
      <c r="Y217" s="91"/>
      <c r="Z217" s="91"/>
      <c r="AA217" s="91"/>
      <c r="AB217" s="91" t="s">
        <v>314</v>
      </c>
      <c r="AC217" s="91"/>
      <c r="AD217" s="91"/>
      <c r="AE217" s="91"/>
      <c r="AF217" s="91"/>
      <c r="AG217" s="91"/>
      <c r="AH217" s="91"/>
      <c r="AI217" s="33"/>
      <c r="AJ217" s="106"/>
      <c r="AK217" s="106"/>
      <c r="AL217" s="106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5" t="s">
        <v>309</v>
      </c>
      <c r="BC217" s="105"/>
      <c r="BD217" s="105"/>
      <c r="BE217" s="43"/>
    </row>
    <row r="218" spans="1:59" ht="12.95" customHeight="1" x14ac:dyDescent="0.25">
      <c r="A218" s="113"/>
      <c r="B218" s="91"/>
      <c r="C218" s="91"/>
      <c r="D218" s="91"/>
      <c r="E218" s="91" t="s">
        <v>306</v>
      </c>
      <c r="F218" s="91"/>
      <c r="G218" s="91"/>
      <c r="H218" s="91"/>
      <c r="I218" s="91"/>
      <c r="J218" s="91"/>
      <c r="K218" s="91"/>
      <c r="L218" s="91"/>
      <c r="M218" s="91"/>
      <c r="N218" s="33"/>
      <c r="O218" s="71"/>
      <c r="P218" s="106" t="s">
        <v>91</v>
      </c>
      <c r="Q218" s="106"/>
      <c r="R218" s="106"/>
      <c r="S218" s="106"/>
      <c r="T218" s="105"/>
      <c r="U218" s="105"/>
      <c r="V218" s="105"/>
      <c r="W218" s="2"/>
      <c r="X218" s="91" t="s">
        <v>108</v>
      </c>
      <c r="Y218" s="91"/>
      <c r="Z218" s="91"/>
      <c r="AA218" s="91"/>
      <c r="AB218" s="91" t="s">
        <v>114</v>
      </c>
      <c r="AC218" s="91"/>
      <c r="AD218" s="91"/>
      <c r="AE218" s="91"/>
      <c r="AF218" s="91"/>
      <c r="AG218" s="91"/>
      <c r="AH218" s="91"/>
      <c r="AI218" s="33"/>
      <c r="AJ218" s="106"/>
      <c r="AK218" s="106"/>
      <c r="AL218" s="106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5" t="s">
        <v>310</v>
      </c>
      <c r="BC218" s="105"/>
      <c r="BD218" s="105"/>
      <c r="BE218" s="40"/>
    </row>
    <row r="219" spans="1:59" ht="12.95" customHeight="1" x14ac:dyDescent="0.25">
      <c r="A219" s="113"/>
      <c r="B219" s="91"/>
      <c r="C219" s="91"/>
      <c r="D219" s="91"/>
      <c r="E219" s="91" t="s">
        <v>176</v>
      </c>
      <c r="F219" s="91"/>
      <c r="G219" s="91"/>
      <c r="H219" s="91"/>
      <c r="I219" s="91"/>
      <c r="J219" s="91"/>
      <c r="K219" s="91"/>
      <c r="L219" s="91"/>
      <c r="M219" s="91"/>
      <c r="N219" s="33"/>
      <c r="O219" s="71"/>
      <c r="P219" s="106" t="s">
        <v>91</v>
      </c>
      <c r="Q219" s="106"/>
      <c r="R219" s="106"/>
      <c r="S219" s="106"/>
      <c r="T219" s="105"/>
      <c r="U219" s="105"/>
      <c r="V219" s="105"/>
      <c r="W219" s="2"/>
      <c r="X219" s="91"/>
      <c r="Y219" s="91"/>
      <c r="Z219" s="91"/>
      <c r="AA219" s="91"/>
      <c r="AB219" s="91" t="s">
        <v>311</v>
      </c>
      <c r="AC219" s="91"/>
      <c r="AD219" s="91"/>
      <c r="AE219" s="91"/>
      <c r="AF219" s="91"/>
      <c r="AG219" s="91"/>
      <c r="AH219" s="91"/>
      <c r="AI219" s="33"/>
      <c r="AJ219" s="106"/>
      <c r="AK219" s="106"/>
      <c r="AL219" s="10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05" t="s">
        <v>312</v>
      </c>
      <c r="BC219" s="105"/>
      <c r="BD219" s="105"/>
      <c r="BE219" s="42"/>
    </row>
    <row r="220" spans="1:59" ht="12.95" customHeight="1" x14ac:dyDescent="0.25">
      <c r="A220" s="154"/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49"/>
    </row>
    <row r="221" spans="1:59" ht="9" customHeight="1" x14ac:dyDescent="0.25">
      <c r="A221" s="173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2"/>
      <c r="BC221" s="152"/>
      <c r="BD221" s="152"/>
      <c r="BE221" s="164"/>
    </row>
    <row r="222" spans="1:59" ht="9" customHeight="1" x14ac:dyDescent="0.25">
      <c r="A222" s="154"/>
      <c r="B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6"/>
      <c r="BF222" s="2"/>
      <c r="BG222" s="2"/>
    </row>
    <row r="223" spans="1:59" ht="12.95" customHeight="1" x14ac:dyDescent="0.25">
      <c r="A223" s="118" t="s">
        <v>139</v>
      </c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119"/>
      <c r="AT223" s="119"/>
      <c r="AU223" s="119"/>
      <c r="AV223" s="119"/>
      <c r="AW223" s="119"/>
      <c r="AX223" s="119"/>
      <c r="AY223" s="119"/>
      <c r="AZ223" s="119"/>
      <c r="BA223" s="119"/>
      <c r="BB223" s="119"/>
      <c r="BC223" s="119"/>
      <c r="BD223" s="119"/>
      <c r="BE223" s="192"/>
    </row>
    <row r="224" spans="1:59" ht="12.95" customHeight="1" x14ac:dyDescent="0.25">
      <c r="A224" s="110" t="s">
        <v>127</v>
      </c>
      <c r="B224" s="105"/>
      <c r="C224" s="105"/>
      <c r="D224" s="105"/>
      <c r="E224" s="105" t="s">
        <v>115</v>
      </c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6"/>
      <c r="X224" s="105" t="s">
        <v>12</v>
      </c>
      <c r="Y224" s="105"/>
      <c r="Z224" s="105"/>
      <c r="AA224" s="105"/>
      <c r="AB224" s="105" t="s">
        <v>116</v>
      </c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43"/>
    </row>
    <row r="225" spans="1:57" ht="12.95" customHeight="1" x14ac:dyDescent="0.25">
      <c r="A225" s="268"/>
      <c r="B225" s="269"/>
      <c r="C225" s="269"/>
      <c r="D225" s="269"/>
      <c r="E225" s="266"/>
      <c r="F225" s="266"/>
      <c r="G225" s="266"/>
      <c r="H225" s="266"/>
      <c r="I225" s="266"/>
      <c r="J225" s="266"/>
      <c r="K225" s="266"/>
      <c r="L225" s="266"/>
      <c r="M225" s="266"/>
      <c r="N225" s="266"/>
      <c r="O225" s="266"/>
      <c r="P225" s="266"/>
      <c r="Q225" s="266"/>
      <c r="R225" s="266"/>
      <c r="S225" s="266"/>
      <c r="T225" s="266"/>
      <c r="U225" s="266"/>
      <c r="V225" s="266"/>
      <c r="W225" s="2"/>
      <c r="X225" s="273"/>
      <c r="Y225" s="273"/>
      <c r="Z225" s="273"/>
      <c r="AA225" s="273"/>
      <c r="AB225" s="196"/>
      <c r="AC225" s="196"/>
      <c r="AD225" s="196"/>
      <c r="AE225" s="196"/>
      <c r="AF225" s="196"/>
      <c r="AG225" s="196"/>
      <c r="AH225" s="196"/>
      <c r="AI225" s="196"/>
      <c r="AJ225" s="196"/>
      <c r="AK225" s="196"/>
      <c r="AL225" s="196"/>
      <c r="AM225" s="196"/>
      <c r="AN225" s="196"/>
      <c r="AO225" s="196"/>
      <c r="AP225" s="196"/>
      <c r="AQ225" s="196"/>
      <c r="AR225" s="196"/>
      <c r="AS225" s="196"/>
      <c r="AT225" s="196"/>
      <c r="AU225" s="196"/>
      <c r="AV225" s="196"/>
      <c r="AW225" s="196"/>
      <c r="AX225" s="196"/>
      <c r="AY225" s="196"/>
      <c r="AZ225" s="196"/>
      <c r="BA225" s="196"/>
      <c r="BB225" s="196"/>
      <c r="BC225" s="196"/>
      <c r="BD225" s="196"/>
      <c r="BE225" s="40"/>
    </row>
    <row r="226" spans="1:57" ht="12.95" customHeight="1" x14ac:dyDescent="0.25">
      <c r="A226" s="270"/>
      <c r="B226" s="271"/>
      <c r="C226" s="271"/>
      <c r="D226" s="271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2"/>
      <c r="X226" s="213"/>
      <c r="Y226" s="213"/>
      <c r="Z226" s="213"/>
      <c r="AA226" s="213"/>
      <c r="AB226" s="196"/>
      <c r="AC226" s="196"/>
      <c r="AD226" s="196"/>
      <c r="AE226" s="196"/>
      <c r="AF226" s="196"/>
      <c r="AG226" s="196"/>
      <c r="AH226" s="196"/>
      <c r="AI226" s="196"/>
      <c r="AJ226" s="196"/>
      <c r="AK226" s="196"/>
      <c r="AL226" s="196"/>
      <c r="AM226" s="196"/>
      <c r="AN226" s="196"/>
      <c r="AO226" s="196"/>
      <c r="AP226" s="196"/>
      <c r="AQ226" s="196"/>
      <c r="AR226" s="196"/>
      <c r="AS226" s="196"/>
      <c r="AT226" s="196"/>
      <c r="AU226" s="196"/>
      <c r="AV226" s="196"/>
      <c r="AW226" s="196"/>
      <c r="AX226" s="196"/>
      <c r="AY226" s="196"/>
      <c r="AZ226" s="196"/>
      <c r="BA226" s="196"/>
      <c r="BB226" s="196"/>
      <c r="BC226" s="196"/>
      <c r="BD226" s="196"/>
      <c r="BE226" s="43"/>
    </row>
    <row r="227" spans="1:57" ht="12.95" customHeight="1" x14ac:dyDescent="0.25">
      <c r="A227" s="270"/>
      <c r="B227" s="271"/>
      <c r="C227" s="271"/>
      <c r="D227" s="271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2"/>
      <c r="X227" s="213"/>
      <c r="Y227" s="213"/>
      <c r="Z227" s="213"/>
      <c r="AA227" s="213"/>
      <c r="AB227" s="272"/>
      <c r="AC227" s="272"/>
      <c r="AD227" s="272"/>
      <c r="AE227" s="272"/>
      <c r="AF227" s="272"/>
      <c r="AG227" s="272"/>
      <c r="AH227" s="272"/>
      <c r="AI227" s="272"/>
      <c r="AJ227" s="272"/>
      <c r="AK227" s="272"/>
      <c r="AL227" s="272"/>
      <c r="AM227" s="272"/>
      <c r="AN227" s="272"/>
      <c r="AO227" s="272"/>
      <c r="AP227" s="272"/>
      <c r="AQ227" s="272"/>
      <c r="AR227" s="272"/>
      <c r="AS227" s="272"/>
      <c r="AT227" s="272"/>
      <c r="AU227" s="272"/>
      <c r="AV227" s="272"/>
      <c r="AW227" s="272"/>
      <c r="AX227" s="272"/>
      <c r="AY227" s="272"/>
      <c r="AZ227" s="272"/>
      <c r="BA227" s="272"/>
      <c r="BB227" s="272"/>
      <c r="BC227" s="272"/>
      <c r="BD227" s="272"/>
      <c r="BE227" s="40"/>
    </row>
    <row r="228" spans="1:57" ht="12.95" customHeight="1" x14ac:dyDescent="0.25">
      <c r="A228" s="270"/>
      <c r="B228" s="271"/>
      <c r="C228" s="271"/>
      <c r="D228" s="271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6"/>
      <c r="V228" s="196"/>
      <c r="W228" s="2"/>
      <c r="X228" s="213"/>
      <c r="Y228" s="213"/>
      <c r="Z228" s="213"/>
      <c r="AA228" s="213"/>
      <c r="AB228" s="196"/>
      <c r="AC228" s="196"/>
      <c r="AD228" s="196"/>
      <c r="AE228" s="196"/>
      <c r="AF228" s="196"/>
      <c r="AG228" s="196"/>
      <c r="AH228" s="196"/>
      <c r="AI228" s="196"/>
      <c r="AJ228" s="196"/>
      <c r="AK228" s="196"/>
      <c r="AL228" s="196"/>
      <c r="AM228" s="196"/>
      <c r="AN228" s="196"/>
      <c r="AO228" s="196"/>
      <c r="AP228" s="196"/>
      <c r="AQ228" s="196"/>
      <c r="AR228" s="196"/>
      <c r="AS228" s="196"/>
      <c r="AT228" s="196"/>
      <c r="AU228" s="196"/>
      <c r="AV228" s="196"/>
      <c r="AW228" s="196"/>
      <c r="AX228" s="196"/>
      <c r="AY228" s="196"/>
      <c r="AZ228" s="196"/>
      <c r="BA228" s="196"/>
      <c r="BB228" s="196"/>
      <c r="BC228" s="196"/>
      <c r="BD228" s="196"/>
      <c r="BE228" s="43"/>
    </row>
    <row r="229" spans="1:57" ht="12.95" customHeight="1" thickBot="1" x14ac:dyDescent="0.3">
      <c r="A229" s="163"/>
      <c r="B229" s="128"/>
      <c r="C229" s="128"/>
      <c r="D229" s="128"/>
      <c r="E229" s="267"/>
      <c r="F229" s="267"/>
      <c r="G229" s="267"/>
      <c r="H229" s="267"/>
      <c r="I229" s="267"/>
      <c r="J229" s="267"/>
      <c r="K229" s="267"/>
      <c r="L229" s="267"/>
      <c r="M229" s="267"/>
      <c r="N229" s="267"/>
      <c r="O229" s="267"/>
      <c r="P229" s="267"/>
      <c r="Q229" s="267"/>
      <c r="R229" s="267"/>
      <c r="S229" s="267"/>
      <c r="T229" s="267"/>
      <c r="U229" s="267"/>
      <c r="V229" s="267"/>
      <c r="W229" s="46"/>
      <c r="X229" s="128"/>
      <c r="Y229" s="128"/>
      <c r="Z229" s="128"/>
      <c r="AA229" s="128"/>
      <c r="AB229" s="267"/>
      <c r="AC229" s="267"/>
      <c r="AD229" s="267"/>
      <c r="AE229" s="267"/>
      <c r="AF229" s="267"/>
      <c r="AG229" s="267"/>
      <c r="AH229" s="267"/>
      <c r="AI229" s="267"/>
      <c r="AJ229" s="267"/>
      <c r="AK229" s="267"/>
      <c r="AL229" s="267"/>
      <c r="AM229" s="267"/>
      <c r="AN229" s="267"/>
      <c r="AO229" s="267"/>
      <c r="AP229" s="267"/>
      <c r="AQ229" s="267"/>
      <c r="AR229" s="267"/>
      <c r="AS229" s="267"/>
      <c r="AT229" s="267"/>
      <c r="AU229" s="267"/>
      <c r="AV229" s="267"/>
      <c r="AW229" s="267"/>
      <c r="AX229" s="267"/>
      <c r="AY229" s="267"/>
      <c r="AZ229" s="267"/>
      <c r="BA229" s="267"/>
      <c r="BB229" s="267"/>
      <c r="BC229" s="267"/>
      <c r="BD229" s="267"/>
      <c r="BE229" s="47"/>
    </row>
    <row r="230" spans="1:57" ht="12.95" customHeight="1" x14ac:dyDescent="0.25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</row>
    <row r="231" spans="1:57" x14ac:dyDescent="0.2">
      <c r="A231" s="190"/>
      <c r="B231" s="190"/>
      <c r="C231" s="190"/>
      <c r="D231" s="190"/>
      <c r="E231" s="190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0"/>
      <c r="AK231" s="190"/>
      <c r="AL231" s="190"/>
      <c r="AM231" s="190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</row>
    <row r="232" spans="1:57" x14ac:dyDescent="0.2">
      <c r="A232" s="190"/>
      <c r="B232" s="190"/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0"/>
      <c r="AK232" s="190"/>
      <c r="AL232" s="190"/>
      <c r="AM232" s="190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</row>
    <row r="233" spans="1:57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</row>
    <row r="234" spans="1:57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</row>
    <row r="235" spans="1:57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</row>
    <row r="236" spans="1:57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</row>
    <row r="237" spans="1:57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</row>
    <row r="238" spans="1:57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</row>
    <row r="239" spans="1:57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</row>
    <row r="240" spans="1:57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</row>
    <row r="241" spans="1:57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</row>
    <row r="242" spans="1:57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</row>
    <row r="243" spans="1:57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</row>
    <row r="244" spans="1:57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</row>
    <row r="245" spans="1:57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</row>
    <row r="246" spans="1:57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</row>
    <row r="247" spans="1:57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</row>
    <row r="248" spans="1:57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</row>
    <row r="249" spans="1:57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</row>
    <row r="250" spans="1:57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</row>
    <row r="251" spans="1:57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</row>
    <row r="252" spans="1:57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</row>
    <row r="253" spans="1:57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</row>
    <row r="254" spans="1:57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</row>
    <row r="255" spans="1:57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</row>
    <row r="256" spans="1:57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</row>
    <row r="257" spans="1:57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</row>
    <row r="258" spans="1:57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</row>
    <row r="259" spans="1:57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</row>
    <row r="260" spans="1:57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</row>
    <row r="261" spans="1:57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</row>
    <row r="262" spans="1:57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</row>
    <row r="263" spans="1:57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</row>
    <row r="264" spans="1:57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</row>
    <row r="265" spans="1:57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</row>
    <row r="266" spans="1:57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</row>
    <row r="267" spans="1:57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</row>
    <row r="268" spans="1:57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</row>
    <row r="269" spans="1:57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</row>
    <row r="270" spans="1:57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</row>
    <row r="271" spans="1:57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</row>
    <row r="272" spans="1:57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</row>
    <row r="273" spans="1:57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</row>
    <row r="274" spans="1:57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</row>
    <row r="275" spans="1:57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</row>
    <row r="276" spans="1:57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</row>
    <row r="277" spans="1:57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</row>
    <row r="278" spans="1:57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</row>
    <row r="279" spans="1:57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</row>
    <row r="280" spans="1:57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</row>
    <row r="281" spans="1:57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</row>
    <row r="282" spans="1:57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</row>
    <row r="283" spans="1:57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</row>
    <row r="284" spans="1:57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</row>
    <row r="285" spans="1:57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</row>
    <row r="286" spans="1:57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</row>
    <row r="287" spans="1:57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</row>
    <row r="288" spans="1:57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</row>
    <row r="289" spans="1:57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</row>
    <row r="290" spans="1:57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</row>
    <row r="291" spans="1:57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</row>
    <row r="292" spans="1:57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</row>
    <row r="293" spans="1:57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</row>
    <row r="294" spans="1:57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</row>
    <row r="295" spans="1:57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</row>
    <row r="296" spans="1:57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</row>
    <row r="297" spans="1:57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</row>
    <row r="298" spans="1:57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</row>
    <row r="299" spans="1:57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</row>
    <row r="300" spans="1:57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</row>
    <row r="301" spans="1:57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</row>
    <row r="302" spans="1:57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</row>
    <row r="303" spans="1:57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</row>
    <row r="304" spans="1:57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</row>
    <row r="305" spans="1:57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</row>
    <row r="306" spans="1:57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</row>
    <row r="307" spans="1:57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</row>
    <row r="308" spans="1:57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</row>
    <row r="309" spans="1:57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</row>
    <row r="310" spans="1:57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</row>
    <row r="311" spans="1:57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</row>
    <row r="312" spans="1:57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</row>
    <row r="313" spans="1:57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</row>
    <row r="314" spans="1:57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</row>
    <row r="315" spans="1:57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</row>
    <row r="316" spans="1:57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</row>
    <row r="317" spans="1:57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</row>
    <row r="318" spans="1:57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</row>
    <row r="319" spans="1:57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</row>
    <row r="320" spans="1:57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</row>
    <row r="321" spans="1:57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</row>
    <row r="322" spans="1:57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</row>
    <row r="323" spans="1:57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</row>
    <row r="324" spans="1:57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</row>
    <row r="325" spans="1:57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</row>
    <row r="326" spans="1:57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</row>
    <row r="327" spans="1:57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</row>
    <row r="328" spans="1:57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</row>
    <row r="329" spans="1:57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</row>
    <row r="330" spans="1:57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</row>
    <row r="331" spans="1:57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</row>
    <row r="332" spans="1:57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</row>
    <row r="333" spans="1:57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</row>
    <row r="334" spans="1:57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</row>
    <row r="335" spans="1:57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</row>
    <row r="336" spans="1:57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</row>
    <row r="337" spans="1:57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</row>
    <row r="338" spans="1:57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</row>
    <row r="339" spans="1:57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</row>
    <row r="340" spans="1:57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</row>
    <row r="341" spans="1:57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</row>
    <row r="342" spans="1:57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</row>
    <row r="343" spans="1:57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</row>
    <row r="344" spans="1:57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</row>
    <row r="345" spans="1:57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</row>
    <row r="346" spans="1:57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</row>
    <row r="347" spans="1:57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</row>
    <row r="348" spans="1:57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</row>
    <row r="349" spans="1:57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</row>
    <row r="350" spans="1:57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</row>
    <row r="351" spans="1:57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</row>
    <row r="352" spans="1:57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</row>
    <row r="353" spans="1:57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</row>
    <row r="354" spans="1:57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</row>
    <row r="355" spans="1:57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</row>
    <row r="356" spans="1:57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</row>
    <row r="357" spans="1:57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</row>
    <row r="358" spans="1:57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</row>
    <row r="359" spans="1:57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</row>
    <row r="360" spans="1:57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</row>
    <row r="361" spans="1:57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</row>
    <row r="362" spans="1:57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</row>
    <row r="363" spans="1:57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</row>
    <row r="364" spans="1:57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</row>
    <row r="365" spans="1:57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</row>
    <row r="366" spans="1:57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</row>
    <row r="367" spans="1:57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</row>
    <row r="368" spans="1:57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</row>
    <row r="369" spans="1:57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</row>
    <row r="370" spans="1:57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</row>
    <row r="371" spans="1:57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</row>
    <row r="372" spans="1:57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</row>
    <row r="373" spans="1:57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</row>
    <row r="374" spans="1:57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</row>
    <row r="375" spans="1:57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</row>
    <row r="376" spans="1:57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</row>
    <row r="377" spans="1:57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</row>
    <row r="378" spans="1:57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</row>
    <row r="379" spans="1:57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</row>
    <row r="380" spans="1:57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</row>
    <row r="381" spans="1:57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</row>
    <row r="382" spans="1:57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</row>
    <row r="383" spans="1:57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</row>
    <row r="384" spans="1:57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</row>
    <row r="385" spans="1:57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</row>
    <row r="386" spans="1:57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</row>
    <row r="387" spans="1:57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</row>
    <row r="388" spans="1:57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</row>
    <row r="389" spans="1:57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</row>
    <row r="390" spans="1:57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</row>
    <row r="391" spans="1:57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</row>
    <row r="392" spans="1:57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</row>
    <row r="393" spans="1:57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</row>
    <row r="394" spans="1:57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</row>
    <row r="395" spans="1:57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</row>
    <row r="396" spans="1:57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</row>
    <row r="397" spans="1:57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</row>
    <row r="398" spans="1:57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</row>
    <row r="399" spans="1:57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</row>
    <row r="400" spans="1:57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</row>
    <row r="401" spans="1:57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</row>
    <row r="402" spans="1:57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</row>
    <row r="403" spans="1:57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</row>
    <row r="404" spans="1:57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</row>
    <row r="405" spans="1:57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</row>
    <row r="406" spans="1:57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</row>
    <row r="407" spans="1:57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</row>
    <row r="408" spans="1:57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</row>
    <row r="409" spans="1:57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</row>
    <row r="410" spans="1:57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</row>
    <row r="411" spans="1:57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</row>
    <row r="412" spans="1:57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</row>
    <row r="413" spans="1:57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</row>
    <row r="414" spans="1:57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</row>
    <row r="415" spans="1:57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</row>
    <row r="416" spans="1:57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</row>
    <row r="417" spans="1:57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</row>
    <row r="418" spans="1:57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</row>
    <row r="419" spans="1:57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</row>
    <row r="420" spans="1:57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</row>
    <row r="421" spans="1:57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</row>
    <row r="422" spans="1:57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</row>
    <row r="423" spans="1:57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</row>
    <row r="424" spans="1:57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</row>
    <row r="425" spans="1:57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</row>
    <row r="426" spans="1:57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</row>
    <row r="427" spans="1:57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</row>
    <row r="428" spans="1:57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</row>
    <row r="429" spans="1:57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</row>
    <row r="430" spans="1:57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</row>
    <row r="431" spans="1:57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</row>
    <row r="432" spans="1:57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</row>
    <row r="433" spans="1:57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</row>
    <row r="434" spans="1:57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</row>
    <row r="435" spans="1:57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</row>
    <row r="436" spans="1:57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</row>
    <row r="437" spans="1:57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</row>
    <row r="438" spans="1:57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</row>
    <row r="439" spans="1:57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</row>
    <row r="440" spans="1:57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</row>
    <row r="441" spans="1:57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</row>
    <row r="442" spans="1:57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</row>
    <row r="443" spans="1:57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</row>
    <row r="444" spans="1:57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</row>
    <row r="445" spans="1:57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</row>
    <row r="446" spans="1:57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</row>
    <row r="447" spans="1:57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</row>
    <row r="448" spans="1:57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</row>
    <row r="449" spans="1:57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</row>
    <row r="450" spans="1:57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</row>
    <row r="451" spans="1:57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</row>
    <row r="452" spans="1:57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</row>
    <row r="453" spans="1:57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</row>
    <row r="454" spans="1:57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</row>
    <row r="455" spans="1:57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</row>
    <row r="456" spans="1:57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</row>
    <row r="457" spans="1:57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</row>
    <row r="458" spans="1:57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</row>
    <row r="459" spans="1:57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</row>
    <row r="460" spans="1:57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</row>
    <row r="461" spans="1:57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</row>
    <row r="462" spans="1:57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</row>
    <row r="463" spans="1:57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</row>
    <row r="464" spans="1:57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</row>
    <row r="465" spans="1:57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</row>
    <row r="466" spans="1:57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</row>
    <row r="467" spans="1:57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</row>
    <row r="468" spans="1:57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</row>
    <row r="469" spans="1:57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</row>
    <row r="470" spans="1:57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</row>
    <row r="471" spans="1:57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</row>
    <row r="472" spans="1:57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</row>
    <row r="473" spans="1:57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</row>
    <row r="474" spans="1:57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</row>
    <row r="475" spans="1:57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</row>
    <row r="476" spans="1:57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</row>
    <row r="477" spans="1:57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</row>
    <row r="478" spans="1:57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</row>
    <row r="479" spans="1:57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</row>
    <row r="480" spans="1:57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</row>
    <row r="481" spans="1:57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</row>
    <row r="482" spans="1:57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</row>
    <row r="483" spans="1:57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</row>
    <row r="484" spans="1:57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</row>
    <row r="485" spans="1:57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</row>
    <row r="486" spans="1:57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</row>
    <row r="487" spans="1:57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</row>
    <row r="488" spans="1:57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</row>
    <row r="489" spans="1:57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</row>
    <row r="490" spans="1:57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</row>
    <row r="491" spans="1:57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</row>
    <row r="492" spans="1:57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</row>
    <row r="493" spans="1:57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</row>
    <row r="494" spans="1:57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</row>
    <row r="495" spans="1:57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</row>
    <row r="496" spans="1:57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</row>
    <row r="497" spans="1:57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</row>
    <row r="498" spans="1:57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</row>
    <row r="499" spans="1:57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</row>
    <row r="500" spans="1:57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</row>
    <row r="501" spans="1:57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</row>
    <row r="502" spans="1:57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</row>
    <row r="503" spans="1:57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</row>
    <row r="504" spans="1:57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</row>
    <row r="505" spans="1:57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</row>
    <row r="506" spans="1:57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</row>
    <row r="507" spans="1:57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</row>
    <row r="508" spans="1:57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</row>
    <row r="509" spans="1:57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</row>
    <row r="510" spans="1:57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</row>
    <row r="511" spans="1:57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</row>
    <row r="512" spans="1:57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</row>
    <row r="513" spans="1:57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</row>
    <row r="514" spans="1:57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</row>
    <row r="515" spans="1:57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</row>
    <row r="516" spans="1:57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</row>
    <row r="517" spans="1:57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</row>
    <row r="518" spans="1:57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</row>
    <row r="519" spans="1:57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</row>
    <row r="520" spans="1:57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</row>
    <row r="521" spans="1:57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</row>
    <row r="522" spans="1:57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</row>
    <row r="523" spans="1:57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</row>
    <row r="524" spans="1:57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</row>
    <row r="525" spans="1:57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</row>
    <row r="526" spans="1:57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</row>
    <row r="527" spans="1:57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</row>
    <row r="528" spans="1:57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</row>
    <row r="529" spans="1:57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</row>
    <row r="530" spans="1:57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</row>
    <row r="531" spans="1:57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</row>
    <row r="532" spans="1:57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</row>
    <row r="533" spans="1:57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</row>
    <row r="534" spans="1:57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</row>
    <row r="535" spans="1:57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</row>
    <row r="536" spans="1:57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</row>
    <row r="537" spans="1:57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</row>
    <row r="538" spans="1:57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</row>
    <row r="539" spans="1:57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</row>
    <row r="540" spans="1:57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</row>
    <row r="541" spans="1:57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</row>
    <row r="542" spans="1:57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</row>
    <row r="543" spans="1:57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</row>
    <row r="544" spans="1:57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</row>
    <row r="545" spans="1:57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</row>
    <row r="546" spans="1:57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</row>
    <row r="547" spans="1:57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</row>
    <row r="548" spans="1:57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</row>
    <row r="549" spans="1:57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</row>
    <row r="550" spans="1:57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</row>
    <row r="551" spans="1:57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</row>
    <row r="552" spans="1:57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</row>
    <row r="553" spans="1:57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</row>
    <row r="554" spans="1:57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</row>
    <row r="555" spans="1:57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</row>
    <row r="556" spans="1:57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</row>
    <row r="557" spans="1:57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</row>
    <row r="558" spans="1:57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</row>
    <row r="559" spans="1:57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</row>
    <row r="560" spans="1:57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</row>
    <row r="561" spans="1:57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</row>
    <row r="562" spans="1:57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</row>
    <row r="563" spans="1:57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</row>
    <row r="564" spans="1:57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</row>
    <row r="565" spans="1:57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</row>
    <row r="566" spans="1:57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</row>
    <row r="567" spans="1:57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</row>
    <row r="568" spans="1:57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</row>
    <row r="569" spans="1:57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</row>
    <row r="570" spans="1:57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</row>
    <row r="571" spans="1:57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</row>
    <row r="572" spans="1:57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</row>
    <row r="573" spans="1:57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</row>
    <row r="574" spans="1:57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</row>
    <row r="575" spans="1:57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</row>
    <row r="576" spans="1:57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</row>
    <row r="577" spans="1:57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</row>
    <row r="578" spans="1:57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</row>
    <row r="579" spans="1:57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</row>
    <row r="580" spans="1:57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</row>
    <row r="581" spans="1:57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</row>
    <row r="582" spans="1:57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</row>
    <row r="583" spans="1:57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</row>
    <row r="584" spans="1:57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</row>
    <row r="585" spans="1:57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</row>
    <row r="586" spans="1:57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</row>
    <row r="587" spans="1:57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</row>
    <row r="588" spans="1:57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</row>
    <row r="589" spans="1:57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</row>
    <row r="590" spans="1:57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</row>
    <row r="591" spans="1:57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</row>
    <row r="592" spans="1:57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</row>
    <row r="593" spans="1:57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</row>
    <row r="594" spans="1:57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</row>
    <row r="595" spans="1:57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</row>
    <row r="596" spans="1:57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</row>
    <row r="597" spans="1:57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</row>
    <row r="598" spans="1:57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</row>
    <row r="599" spans="1:57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</row>
    <row r="600" spans="1:57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</row>
    <row r="601" spans="1:57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</row>
    <row r="602" spans="1:57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</row>
    <row r="603" spans="1:57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</row>
    <row r="604" spans="1:57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</row>
    <row r="605" spans="1:57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</row>
    <row r="606" spans="1:57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</row>
    <row r="607" spans="1:57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</row>
    <row r="608" spans="1:57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</row>
    <row r="609" spans="1:57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</row>
    <row r="610" spans="1:57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</row>
    <row r="611" spans="1:57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</row>
    <row r="612" spans="1:57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</row>
    <row r="613" spans="1:57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</row>
    <row r="614" spans="1:57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</row>
    <row r="615" spans="1:57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</row>
    <row r="616" spans="1:57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</row>
    <row r="617" spans="1:57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</row>
    <row r="618" spans="1:57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</row>
    <row r="619" spans="1:57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</row>
    <row r="620" spans="1:57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</row>
    <row r="621" spans="1:57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</row>
    <row r="622" spans="1:57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</row>
    <row r="623" spans="1:57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</row>
    <row r="624" spans="1:57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</row>
    <row r="625" spans="1:57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</row>
    <row r="626" spans="1:57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</row>
    <row r="627" spans="1:57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</row>
    <row r="628" spans="1:57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</row>
    <row r="629" spans="1:57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</row>
    <row r="630" spans="1:57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</row>
    <row r="631" spans="1:57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</row>
    <row r="632" spans="1:57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</row>
    <row r="633" spans="1:57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</row>
    <row r="634" spans="1:57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</row>
    <row r="635" spans="1:57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</row>
    <row r="636" spans="1:57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</row>
    <row r="637" spans="1:57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</row>
    <row r="638" spans="1:57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</row>
    <row r="639" spans="1:57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</row>
    <row r="640" spans="1:57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</row>
    <row r="641" spans="1:57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</row>
    <row r="642" spans="1:57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</row>
    <row r="643" spans="1:57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</row>
    <row r="644" spans="1:57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</row>
    <row r="645" spans="1:57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</row>
    <row r="646" spans="1:57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</row>
    <row r="647" spans="1:57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</row>
    <row r="648" spans="1:57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</row>
    <row r="649" spans="1:57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</row>
    <row r="650" spans="1:57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</row>
    <row r="651" spans="1:57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</row>
    <row r="652" spans="1:57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</row>
    <row r="653" spans="1:57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</row>
    <row r="654" spans="1:57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</row>
    <row r="655" spans="1:57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</row>
    <row r="656" spans="1:57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</row>
    <row r="657" spans="1:57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</row>
    <row r="658" spans="1:57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</row>
    <row r="659" spans="1:57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</row>
    <row r="660" spans="1:57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</row>
    <row r="661" spans="1:57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</row>
    <row r="662" spans="1:57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</row>
    <row r="663" spans="1:57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</row>
    <row r="664" spans="1:57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</row>
    <row r="665" spans="1:57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</row>
    <row r="666" spans="1:57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</row>
    <row r="667" spans="1:57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</row>
    <row r="668" spans="1:57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</row>
    <row r="669" spans="1:57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</row>
    <row r="670" spans="1:57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</row>
    <row r="671" spans="1:57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</row>
    <row r="672" spans="1:57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</row>
    <row r="673" spans="1:57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</row>
    <row r="674" spans="1:57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</row>
    <row r="675" spans="1:57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</row>
    <row r="676" spans="1:57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</row>
    <row r="677" spans="1:57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</row>
    <row r="678" spans="1:57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</row>
    <row r="679" spans="1:57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</row>
    <row r="680" spans="1:57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</row>
    <row r="681" spans="1:57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</row>
    <row r="682" spans="1:57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</row>
    <row r="683" spans="1:57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</row>
    <row r="684" spans="1:57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</row>
    <row r="685" spans="1:57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</row>
    <row r="686" spans="1:57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</row>
    <row r="687" spans="1:57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</row>
    <row r="688" spans="1:57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</row>
    <row r="689" spans="1:57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</row>
    <row r="690" spans="1:57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</row>
    <row r="691" spans="1:57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</row>
    <row r="692" spans="1:57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</row>
    <row r="693" spans="1:57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</row>
    <row r="694" spans="1:57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</row>
    <row r="695" spans="1:57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</row>
    <row r="696" spans="1:57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</row>
    <row r="697" spans="1:57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</row>
    <row r="698" spans="1:57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</row>
    <row r="699" spans="1:57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</row>
    <row r="700" spans="1:57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</row>
    <row r="701" spans="1:57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</row>
    <row r="702" spans="1:57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</row>
    <row r="703" spans="1:57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</row>
    <row r="704" spans="1:57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</row>
    <row r="705" spans="1:57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</row>
    <row r="706" spans="1:57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</row>
    <row r="707" spans="1:57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</row>
    <row r="708" spans="1:57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</row>
    <row r="709" spans="1:57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</row>
    <row r="710" spans="1:57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</row>
    <row r="711" spans="1:57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</row>
    <row r="712" spans="1:57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</row>
    <row r="713" spans="1:57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</row>
    <row r="714" spans="1:57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</row>
    <row r="715" spans="1:57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</row>
    <row r="716" spans="1:57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</row>
    <row r="717" spans="1:57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</row>
    <row r="718" spans="1:57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</row>
    <row r="719" spans="1:57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</row>
    <row r="720" spans="1:57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</row>
    <row r="721" spans="1:57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</row>
    <row r="722" spans="1:57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</row>
    <row r="723" spans="1:57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</row>
    <row r="724" spans="1:57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</row>
    <row r="725" spans="1:57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</row>
    <row r="726" spans="1:57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</row>
    <row r="727" spans="1:57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</row>
    <row r="728" spans="1:57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</row>
    <row r="729" spans="1:57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</row>
    <row r="730" spans="1:57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</row>
    <row r="731" spans="1:57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</row>
    <row r="732" spans="1:57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</row>
    <row r="733" spans="1:57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</row>
    <row r="734" spans="1:57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</row>
    <row r="735" spans="1:57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</row>
    <row r="736" spans="1:57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</row>
    <row r="737" spans="1:57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</row>
    <row r="738" spans="1:57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</row>
    <row r="739" spans="1:57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</row>
    <row r="740" spans="1:57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</row>
    <row r="741" spans="1:57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</row>
    <row r="742" spans="1:57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</row>
    <row r="743" spans="1:57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</row>
    <row r="744" spans="1:57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</row>
    <row r="745" spans="1:57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</row>
    <row r="746" spans="1:57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</row>
    <row r="747" spans="1:57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</row>
    <row r="748" spans="1:57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</row>
    <row r="749" spans="1:57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</row>
    <row r="750" spans="1:57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</row>
    <row r="751" spans="1:57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</row>
    <row r="752" spans="1:57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</row>
    <row r="753" spans="1:57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</row>
    <row r="754" spans="1:57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</row>
    <row r="755" spans="1:57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</row>
    <row r="756" spans="1:57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</row>
    <row r="757" spans="1:57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</row>
    <row r="758" spans="1:57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</row>
    <row r="759" spans="1:57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</row>
    <row r="760" spans="1:57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</row>
    <row r="761" spans="1:57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</row>
    <row r="762" spans="1:57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</row>
    <row r="763" spans="1:57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</row>
    <row r="764" spans="1:57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</row>
    <row r="765" spans="1:57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</row>
    <row r="766" spans="1:57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</row>
    <row r="767" spans="1:57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</row>
    <row r="768" spans="1:57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</row>
    <row r="769" spans="1:57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</row>
    <row r="770" spans="1:57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</row>
    <row r="771" spans="1:57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</row>
    <row r="772" spans="1:57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</row>
    <row r="773" spans="1:57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</row>
    <row r="774" spans="1:57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</row>
    <row r="775" spans="1:57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</row>
    <row r="776" spans="1:57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</row>
    <row r="777" spans="1:57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</row>
    <row r="778" spans="1:57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</row>
    <row r="779" spans="1:57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</row>
    <row r="780" spans="1:57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</row>
    <row r="781" spans="1:57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</row>
    <row r="782" spans="1:57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</row>
    <row r="783" spans="1:57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</row>
    <row r="784" spans="1:57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</row>
    <row r="785" spans="1:57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</row>
    <row r="786" spans="1:57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</row>
    <row r="787" spans="1:57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</row>
    <row r="788" spans="1:57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</row>
    <row r="789" spans="1:57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</row>
    <row r="790" spans="1:57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</row>
    <row r="791" spans="1:57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</row>
    <row r="792" spans="1:57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</row>
    <row r="793" spans="1:57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</row>
    <row r="794" spans="1:57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</row>
    <row r="795" spans="1:57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</row>
    <row r="796" spans="1:57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</row>
    <row r="797" spans="1:57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</row>
    <row r="798" spans="1:57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</row>
    <row r="799" spans="1:57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</row>
    <row r="800" spans="1:57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</row>
    <row r="801" spans="1:57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</row>
    <row r="802" spans="1:57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</row>
    <row r="803" spans="1:57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</row>
    <row r="804" spans="1:57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</row>
    <row r="805" spans="1:57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</row>
    <row r="806" spans="1:57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</row>
    <row r="807" spans="1:57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</row>
    <row r="808" spans="1:57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</row>
    <row r="809" spans="1:57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</row>
    <row r="810" spans="1:57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</row>
    <row r="811" spans="1:57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</row>
    <row r="812" spans="1:57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</row>
    <row r="813" spans="1:57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</row>
    <row r="814" spans="1:57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</row>
    <row r="815" spans="1:57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</row>
    <row r="816" spans="1:57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</row>
    <row r="817" spans="1:57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</row>
    <row r="818" spans="1:57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</row>
    <row r="819" spans="1:57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</row>
    <row r="820" spans="1:57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</row>
    <row r="821" spans="1:57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</row>
    <row r="822" spans="1:57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</row>
    <row r="823" spans="1:57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</row>
    <row r="824" spans="1:57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</row>
    <row r="825" spans="1:57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</row>
    <row r="826" spans="1:57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</row>
    <row r="827" spans="1:57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</row>
    <row r="828" spans="1:57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</row>
    <row r="829" spans="1:57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</row>
    <row r="830" spans="1:57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</row>
    <row r="831" spans="1:57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</row>
    <row r="832" spans="1:57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</row>
    <row r="833" spans="1:57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</row>
    <row r="834" spans="1:57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</row>
    <row r="835" spans="1:57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</row>
    <row r="836" spans="1:57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</row>
    <row r="837" spans="1:57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</row>
    <row r="838" spans="1:57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</row>
    <row r="839" spans="1:57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</row>
    <row r="840" spans="1:57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</row>
    <row r="841" spans="1:57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</row>
    <row r="842" spans="1:57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</row>
    <row r="843" spans="1:57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</row>
    <row r="844" spans="1:57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</row>
    <row r="845" spans="1:57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</row>
    <row r="846" spans="1:57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</row>
    <row r="847" spans="1:57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</row>
    <row r="848" spans="1:57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</row>
    <row r="849" spans="1:57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</row>
    <row r="850" spans="1:57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</row>
    <row r="851" spans="1:57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</row>
    <row r="852" spans="1:57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</row>
    <row r="853" spans="1:57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</row>
    <row r="854" spans="1:57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</row>
    <row r="855" spans="1:57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</row>
    <row r="856" spans="1:57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</row>
    <row r="857" spans="1:57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</row>
    <row r="858" spans="1:57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</row>
    <row r="859" spans="1:57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</row>
    <row r="860" spans="1:57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</row>
    <row r="861" spans="1:57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</row>
    <row r="862" spans="1:57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</row>
    <row r="863" spans="1:57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</row>
    <row r="864" spans="1:57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</row>
    <row r="865" spans="1:57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</row>
    <row r="866" spans="1:57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</row>
    <row r="867" spans="1:57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</row>
    <row r="868" spans="1:57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</row>
    <row r="869" spans="1:57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</row>
    <row r="870" spans="1:57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</row>
    <row r="871" spans="1:57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</row>
    <row r="872" spans="1:57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</row>
    <row r="873" spans="1:57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</row>
    <row r="874" spans="1:57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</row>
    <row r="875" spans="1:57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</row>
    <row r="876" spans="1:57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</row>
    <row r="877" spans="1:57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</row>
    <row r="878" spans="1:57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</row>
    <row r="879" spans="1:57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</row>
    <row r="880" spans="1:57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</row>
    <row r="881" spans="1:57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</row>
    <row r="882" spans="1:57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</row>
    <row r="883" spans="1:57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</row>
    <row r="884" spans="1:57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</row>
    <row r="885" spans="1:57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</row>
    <row r="886" spans="1:57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</row>
    <row r="887" spans="1:57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</row>
    <row r="888" spans="1:57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</row>
    <row r="889" spans="1:57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</row>
    <row r="890" spans="1:57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</row>
    <row r="891" spans="1:57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</row>
    <row r="892" spans="1:57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</row>
    <row r="893" spans="1:57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</row>
    <row r="894" spans="1:57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</row>
    <row r="895" spans="1:57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</row>
    <row r="896" spans="1:57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</row>
    <row r="897" spans="1:57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</row>
    <row r="898" spans="1:57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</row>
    <row r="899" spans="1:57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</row>
    <row r="900" spans="1:57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</row>
    <row r="901" spans="1:57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</row>
    <row r="902" spans="1:57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</row>
    <row r="903" spans="1:57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</row>
    <row r="904" spans="1:57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</row>
    <row r="905" spans="1:57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</row>
    <row r="906" spans="1:57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</row>
    <row r="907" spans="1:57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</row>
    <row r="908" spans="1:57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</row>
    <row r="909" spans="1:57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</row>
    <row r="910" spans="1:57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</row>
    <row r="911" spans="1:57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</row>
    <row r="912" spans="1:57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</row>
    <row r="913" spans="1:57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</row>
    <row r="914" spans="1:57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</row>
    <row r="915" spans="1:57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</row>
    <row r="916" spans="1:57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</row>
    <row r="917" spans="1:57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</row>
    <row r="918" spans="1:57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</row>
    <row r="919" spans="1:57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</row>
    <row r="920" spans="1:57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</row>
    <row r="921" spans="1:57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</row>
    <row r="922" spans="1:57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</row>
    <row r="923" spans="1:57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</row>
    <row r="924" spans="1:57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</row>
    <row r="925" spans="1:57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</row>
    <row r="926" spans="1:57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</row>
    <row r="927" spans="1:57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</row>
    <row r="928" spans="1:57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</row>
    <row r="929" spans="1:57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</row>
    <row r="930" spans="1:57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</row>
    <row r="931" spans="1:57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</row>
    <row r="932" spans="1:57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</row>
    <row r="933" spans="1:57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</row>
    <row r="934" spans="1:57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</row>
    <row r="935" spans="1:57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</row>
    <row r="936" spans="1:57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</row>
    <row r="937" spans="1:57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</row>
    <row r="938" spans="1:57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</row>
    <row r="939" spans="1:57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</row>
    <row r="940" spans="1:57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</row>
    <row r="941" spans="1:57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</row>
    <row r="942" spans="1:57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</row>
    <row r="943" spans="1:57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</row>
    <row r="944" spans="1:57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</row>
    <row r="945" spans="1:57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</row>
    <row r="946" spans="1:57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</row>
    <row r="947" spans="1:57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</row>
    <row r="948" spans="1:57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</row>
    <row r="949" spans="1:57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</row>
    <row r="950" spans="1:57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</row>
    <row r="951" spans="1:57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</row>
    <row r="952" spans="1:57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</row>
    <row r="953" spans="1:57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</row>
    <row r="954" spans="1:57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</row>
    <row r="955" spans="1:57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</row>
    <row r="956" spans="1:57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</row>
    <row r="957" spans="1:57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</row>
    <row r="958" spans="1:57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</row>
    <row r="959" spans="1:57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</row>
    <row r="960" spans="1:57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</row>
    <row r="961" spans="1:57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</row>
    <row r="962" spans="1:57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</row>
    <row r="963" spans="1:57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</row>
    <row r="964" spans="1:57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</row>
    <row r="965" spans="1:57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</row>
    <row r="966" spans="1:57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</row>
    <row r="967" spans="1:57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</row>
    <row r="968" spans="1:57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</row>
    <row r="969" spans="1:57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</row>
    <row r="970" spans="1:57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</row>
    <row r="971" spans="1:57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</row>
    <row r="972" spans="1:57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</row>
    <row r="973" spans="1:57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</row>
    <row r="974" spans="1:57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</row>
    <row r="975" spans="1:57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</row>
    <row r="976" spans="1:57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</row>
    <row r="977" spans="1:57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</row>
    <row r="978" spans="1:57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</row>
    <row r="979" spans="1:57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</row>
    <row r="980" spans="1:57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</row>
    <row r="981" spans="1:57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</row>
    <row r="982" spans="1:57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</row>
    <row r="983" spans="1:57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</row>
    <row r="984" spans="1:57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</row>
    <row r="985" spans="1:57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</row>
    <row r="986" spans="1:57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</row>
    <row r="987" spans="1:57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</row>
    <row r="988" spans="1:57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</row>
    <row r="989" spans="1:57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</row>
    <row r="990" spans="1:57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</row>
    <row r="991" spans="1:57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</row>
    <row r="992" spans="1:57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</row>
    <row r="993" spans="1:57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</row>
    <row r="994" spans="1:57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</row>
    <row r="995" spans="1:57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</row>
    <row r="996" spans="1:57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</row>
    <row r="997" spans="1:57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</row>
    <row r="998" spans="1:57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</row>
    <row r="999" spans="1:57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</row>
    <row r="1000" spans="1:57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</row>
    <row r="1001" spans="1:57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  <c r="AS1001" s="18"/>
      <c r="AT1001" s="18"/>
      <c r="AU1001" s="18"/>
      <c r="AV1001" s="18"/>
      <c r="AW1001" s="18"/>
      <c r="AX1001" s="18"/>
      <c r="AY1001" s="18"/>
      <c r="AZ1001" s="18"/>
      <c r="BA1001" s="18"/>
      <c r="BB1001" s="18"/>
      <c r="BC1001" s="18"/>
      <c r="BD1001" s="18"/>
      <c r="BE1001" s="18"/>
    </row>
    <row r="1002" spans="1:57" x14ac:dyDescent="0.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8"/>
      <c r="AR1002" s="18"/>
      <c r="AS1002" s="18"/>
      <c r="AT1002" s="18"/>
      <c r="AU1002" s="18"/>
      <c r="AV1002" s="18"/>
      <c r="AW1002" s="18"/>
      <c r="AX1002" s="18"/>
      <c r="AY1002" s="18"/>
      <c r="AZ1002" s="18"/>
      <c r="BA1002" s="18"/>
      <c r="BB1002" s="18"/>
      <c r="BC1002" s="18"/>
      <c r="BD1002" s="18"/>
      <c r="BE1002" s="18"/>
    </row>
    <row r="1003" spans="1:57" x14ac:dyDescent="0.2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/>
      <c r="AO1003" s="18"/>
      <c r="AP1003" s="18"/>
      <c r="AQ1003" s="18"/>
      <c r="AR1003" s="18"/>
      <c r="AS1003" s="18"/>
      <c r="AT1003" s="18"/>
      <c r="AU1003" s="18"/>
      <c r="AV1003" s="18"/>
      <c r="AW1003" s="18"/>
      <c r="AX1003" s="18"/>
      <c r="AY1003" s="18"/>
      <c r="AZ1003" s="18"/>
      <c r="BA1003" s="18"/>
      <c r="BB1003" s="18"/>
      <c r="BC1003" s="18"/>
      <c r="BD1003" s="18"/>
      <c r="BE1003" s="18"/>
    </row>
    <row r="1004" spans="1:57" x14ac:dyDescent="0.2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8"/>
      <c r="AR1004" s="18"/>
      <c r="AS1004" s="18"/>
      <c r="AT1004" s="18"/>
      <c r="AU1004" s="18"/>
      <c r="AV1004" s="18"/>
      <c r="AW1004" s="18"/>
      <c r="AX1004" s="18"/>
      <c r="AY1004" s="18"/>
      <c r="AZ1004" s="18"/>
      <c r="BA1004" s="18"/>
      <c r="BB1004" s="18"/>
      <c r="BC1004" s="18"/>
      <c r="BD1004" s="18"/>
      <c r="BE1004" s="18"/>
    </row>
    <row r="1005" spans="1:57" x14ac:dyDescent="0.2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  <c r="AL1005" s="18"/>
      <c r="AM1005" s="18"/>
      <c r="AN1005" s="18"/>
      <c r="AO1005" s="18"/>
      <c r="AP1005" s="18"/>
      <c r="AQ1005" s="18"/>
      <c r="AR1005" s="18"/>
      <c r="AS1005" s="18"/>
      <c r="AT1005" s="18"/>
      <c r="AU1005" s="18"/>
      <c r="AV1005" s="18"/>
      <c r="AW1005" s="18"/>
      <c r="AX1005" s="18"/>
      <c r="AY1005" s="18"/>
      <c r="AZ1005" s="18"/>
      <c r="BA1005" s="18"/>
      <c r="BB1005" s="18"/>
      <c r="BC1005" s="18"/>
      <c r="BD1005" s="18"/>
      <c r="BE1005" s="18"/>
    </row>
    <row r="1006" spans="1:57" x14ac:dyDescent="0.2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  <c r="AL1006" s="18"/>
      <c r="AM1006" s="18"/>
      <c r="AN1006" s="18"/>
      <c r="AO1006" s="18"/>
      <c r="AP1006" s="18"/>
      <c r="AQ1006" s="18"/>
      <c r="AR1006" s="18"/>
      <c r="AS1006" s="18"/>
      <c r="AT1006" s="18"/>
      <c r="AU1006" s="18"/>
      <c r="AV1006" s="18"/>
      <c r="AW1006" s="18"/>
      <c r="AX1006" s="18"/>
      <c r="AY1006" s="18"/>
      <c r="AZ1006" s="18"/>
      <c r="BA1006" s="18"/>
      <c r="BB1006" s="18"/>
      <c r="BC1006" s="18"/>
      <c r="BD1006" s="18"/>
      <c r="BE1006" s="18"/>
    </row>
    <row r="1007" spans="1:57" x14ac:dyDescent="0.2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18"/>
      <c r="AK1007" s="18"/>
      <c r="AL1007" s="18"/>
      <c r="AM1007" s="18"/>
      <c r="AN1007" s="18"/>
      <c r="AO1007" s="18"/>
      <c r="AP1007" s="18"/>
      <c r="AQ1007" s="18"/>
      <c r="AR1007" s="18"/>
      <c r="AS1007" s="18"/>
      <c r="AT1007" s="18"/>
      <c r="AU1007" s="18"/>
      <c r="AV1007" s="18"/>
      <c r="AW1007" s="18"/>
      <c r="AX1007" s="18"/>
      <c r="AY1007" s="18"/>
      <c r="AZ1007" s="18"/>
      <c r="BA1007" s="18"/>
      <c r="BB1007" s="18"/>
      <c r="BC1007" s="18"/>
      <c r="BD1007" s="18"/>
      <c r="BE1007" s="18"/>
    </row>
    <row r="1008" spans="1:57" x14ac:dyDescent="0.2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8"/>
      <c r="AR1008" s="18"/>
      <c r="AS1008" s="18"/>
      <c r="AT1008" s="18"/>
      <c r="AU1008" s="18"/>
      <c r="AV1008" s="18"/>
      <c r="AW1008" s="18"/>
      <c r="AX1008" s="18"/>
      <c r="AY1008" s="18"/>
      <c r="AZ1008" s="18"/>
      <c r="BA1008" s="18"/>
      <c r="BB1008" s="18"/>
      <c r="BC1008" s="18"/>
      <c r="BD1008" s="18"/>
      <c r="BE1008" s="18"/>
    </row>
    <row r="1009" spans="1:57" x14ac:dyDescent="0.2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/>
      <c r="AO1009" s="18"/>
      <c r="AP1009" s="18"/>
      <c r="AQ1009" s="18"/>
      <c r="AR1009" s="18"/>
      <c r="AS1009" s="18"/>
      <c r="AT1009" s="18"/>
      <c r="AU1009" s="18"/>
      <c r="AV1009" s="18"/>
      <c r="AW1009" s="18"/>
      <c r="AX1009" s="18"/>
      <c r="AY1009" s="18"/>
      <c r="AZ1009" s="18"/>
      <c r="BA1009" s="18"/>
      <c r="BB1009" s="18"/>
      <c r="BC1009" s="18"/>
      <c r="BD1009" s="18"/>
      <c r="BE1009" s="18"/>
    </row>
    <row r="1010" spans="1:57" x14ac:dyDescent="0.2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/>
      <c r="AQ1010" s="18"/>
      <c r="AR1010" s="18"/>
      <c r="AS1010" s="18"/>
      <c r="AT1010" s="18"/>
      <c r="AU1010" s="18"/>
      <c r="AV1010" s="18"/>
      <c r="AW1010" s="18"/>
      <c r="AX1010" s="18"/>
      <c r="AY1010" s="18"/>
      <c r="AZ1010" s="18"/>
      <c r="BA1010" s="18"/>
      <c r="BB1010" s="18"/>
      <c r="BC1010" s="18"/>
      <c r="BD1010" s="18"/>
      <c r="BE1010" s="18"/>
    </row>
    <row r="1011" spans="1:57" x14ac:dyDescent="0.2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8"/>
      <c r="AR1011" s="18"/>
      <c r="AS1011" s="18"/>
      <c r="AT1011" s="18"/>
      <c r="AU1011" s="18"/>
      <c r="AV1011" s="18"/>
      <c r="AW1011" s="18"/>
      <c r="AX1011" s="18"/>
      <c r="AY1011" s="18"/>
      <c r="AZ1011" s="18"/>
      <c r="BA1011" s="18"/>
      <c r="BB1011" s="18"/>
      <c r="BC1011" s="18"/>
      <c r="BD1011" s="18"/>
      <c r="BE1011" s="18"/>
    </row>
    <row r="1012" spans="1:57" x14ac:dyDescent="0.2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  <c r="AL1012" s="18"/>
      <c r="AM1012" s="18"/>
      <c r="AN1012" s="18"/>
      <c r="AO1012" s="18"/>
      <c r="AP1012" s="18"/>
      <c r="AQ1012" s="18"/>
      <c r="AR1012" s="18"/>
      <c r="AS1012" s="18"/>
      <c r="AT1012" s="18"/>
      <c r="AU1012" s="18"/>
      <c r="AV1012" s="18"/>
      <c r="AW1012" s="18"/>
      <c r="AX1012" s="18"/>
      <c r="AY1012" s="18"/>
      <c r="AZ1012" s="18"/>
      <c r="BA1012" s="18"/>
      <c r="BB1012" s="18"/>
      <c r="BC1012" s="18"/>
      <c r="BD1012" s="18"/>
      <c r="BE1012" s="18"/>
    </row>
    <row r="1013" spans="1:57" x14ac:dyDescent="0.2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8"/>
      <c r="AR1013" s="18"/>
      <c r="AS1013" s="18"/>
      <c r="AT1013" s="18"/>
      <c r="AU1013" s="18"/>
      <c r="AV1013" s="18"/>
      <c r="AW1013" s="18"/>
      <c r="AX1013" s="18"/>
      <c r="AY1013" s="18"/>
      <c r="AZ1013" s="18"/>
      <c r="BA1013" s="18"/>
      <c r="BB1013" s="18"/>
      <c r="BC1013" s="18"/>
      <c r="BD1013" s="18"/>
      <c r="BE1013" s="18"/>
    </row>
    <row r="1014" spans="1:57" x14ac:dyDescent="0.2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18"/>
      <c r="AK1014" s="18"/>
      <c r="AL1014" s="18"/>
      <c r="AM1014" s="18"/>
      <c r="AN1014" s="18"/>
      <c r="AO1014" s="18"/>
      <c r="AP1014" s="18"/>
      <c r="AQ1014" s="18"/>
      <c r="AR1014" s="18"/>
      <c r="AS1014" s="18"/>
      <c r="AT1014" s="18"/>
      <c r="AU1014" s="18"/>
      <c r="AV1014" s="18"/>
      <c r="AW1014" s="18"/>
      <c r="AX1014" s="18"/>
      <c r="AY1014" s="18"/>
      <c r="AZ1014" s="18"/>
      <c r="BA1014" s="18"/>
      <c r="BB1014" s="18"/>
      <c r="BC1014" s="18"/>
      <c r="BD1014" s="18"/>
      <c r="BE1014" s="18"/>
    </row>
    <row r="1015" spans="1:57" x14ac:dyDescent="0.2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  <c r="AK1015" s="18"/>
      <c r="AL1015" s="18"/>
      <c r="AM1015" s="18"/>
      <c r="AN1015" s="18"/>
      <c r="AO1015" s="18"/>
      <c r="AP1015" s="18"/>
      <c r="AQ1015" s="18"/>
      <c r="AR1015" s="18"/>
      <c r="AS1015" s="18"/>
      <c r="AT1015" s="18"/>
      <c r="AU1015" s="18"/>
      <c r="AV1015" s="18"/>
      <c r="AW1015" s="18"/>
      <c r="AX1015" s="18"/>
      <c r="AY1015" s="18"/>
      <c r="AZ1015" s="18"/>
      <c r="BA1015" s="18"/>
      <c r="BB1015" s="18"/>
      <c r="BC1015" s="18"/>
      <c r="BD1015" s="18"/>
      <c r="BE1015" s="18"/>
    </row>
    <row r="1016" spans="1:57" x14ac:dyDescent="0.2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8"/>
      <c r="AR1016" s="18"/>
      <c r="AS1016" s="18"/>
      <c r="AT1016" s="18"/>
      <c r="AU1016" s="18"/>
      <c r="AV1016" s="18"/>
      <c r="AW1016" s="18"/>
      <c r="AX1016" s="18"/>
      <c r="AY1016" s="18"/>
      <c r="AZ1016" s="18"/>
      <c r="BA1016" s="18"/>
      <c r="BB1016" s="18"/>
      <c r="BC1016" s="18"/>
      <c r="BD1016" s="18"/>
      <c r="BE1016" s="18"/>
    </row>
    <row r="1017" spans="1:57" x14ac:dyDescent="0.2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/>
      <c r="AR1017" s="18"/>
      <c r="AS1017" s="18"/>
      <c r="AT1017" s="18"/>
      <c r="AU1017" s="18"/>
      <c r="AV1017" s="18"/>
      <c r="AW1017" s="18"/>
      <c r="AX1017" s="18"/>
      <c r="AY1017" s="18"/>
      <c r="AZ1017" s="18"/>
      <c r="BA1017" s="18"/>
      <c r="BB1017" s="18"/>
      <c r="BC1017" s="18"/>
      <c r="BD1017" s="18"/>
      <c r="BE1017" s="18"/>
    </row>
    <row r="1018" spans="1:57" x14ac:dyDescent="0.2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8"/>
      <c r="AR1018" s="18"/>
      <c r="AS1018" s="18"/>
      <c r="AT1018" s="18"/>
      <c r="AU1018" s="18"/>
      <c r="AV1018" s="18"/>
      <c r="AW1018" s="18"/>
      <c r="AX1018" s="18"/>
      <c r="AY1018" s="18"/>
      <c r="AZ1018" s="18"/>
      <c r="BA1018" s="18"/>
      <c r="BB1018" s="18"/>
      <c r="BC1018" s="18"/>
      <c r="BD1018" s="18"/>
      <c r="BE1018" s="18"/>
    </row>
    <row r="1019" spans="1:57" x14ac:dyDescent="0.2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  <c r="AR1019" s="18"/>
      <c r="AS1019" s="18"/>
      <c r="AT1019" s="18"/>
      <c r="AU1019" s="18"/>
      <c r="AV1019" s="18"/>
      <c r="AW1019" s="18"/>
      <c r="AX1019" s="18"/>
      <c r="AY1019" s="18"/>
      <c r="AZ1019" s="18"/>
      <c r="BA1019" s="18"/>
      <c r="BB1019" s="18"/>
      <c r="BC1019" s="18"/>
      <c r="BD1019" s="18"/>
      <c r="BE1019" s="18"/>
    </row>
    <row r="1020" spans="1:57" x14ac:dyDescent="0.2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8"/>
      <c r="AT1020" s="18"/>
      <c r="AU1020" s="18"/>
      <c r="AV1020" s="18"/>
      <c r="AW1020" s="18"/>
      <c r="AX1020" s="18"/>
      <c r="AY1020" s="18"/>
      <c r="AZ1020" s="18"/>
      <c r="BA1020" s="18"/>
      <c r="BB1020" s="18"/>
      <c r="BC1020" s="18"/>
      <c r="BD1020" s="18"/>
      <c r="BE1020" s="18"/>
    </row>
    <row r="1021" spans="1:57" x14ac:dyDescent="0.2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8"/>
      <c r="AT1021" s="18"/>
      <c r="AU1021" s="18"/>
      <c r="AV1021" s="18"/>
      <c r="AW1021" s="18"/>
      <c r="AX1021" s="18"/>
      <c r="AY1021" s="18"/>
      <c r="AZ1021" s="18"/>
      <c r="BA1021" s="18"/>
      <c r="BB1021" s="18"/>
      <c r="BC1021" s="18"/>
      <c r="BD1021" s="18"/>
      <c r="BE1021" s="18"/>
    </row>
    <row r="1022" spans="1:57" x14ac:dyDescent="0.2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/>
      <c r="AS1022" s="18"/>
      <c r="AT1022" s="18"/>
      <c r="AU1022" s="18"/>
      <c r="AV1022" s="18"/>
      <c r="AW1022" s="18"/>
      <c r="AX1022" s="18"/>
      <c r="AY1022" s="18"/>
      <c r="AZ1022" s="18"/>
      <c r="BA1022" s="18"/>
      <c r="BB1022" s="18"/>
      <c r="BC1022" s="18"/>
      <c r="BD1022" s="18"/>
      <c r="BE1022" s="18"/>
    </row>
    <row r="1023" spans="1:57" x14ac:dyDescent="0.2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  <c r="AR1023" s="18"/>
      <c r="AS1023" s="18"/>
      <c r="AT1023" s="18"/>
      <c r="AU1023" s="18"/>
      <c r="AV1023" s="18"/>
      <c r="AW1023" s="18"/>
      <c r="AX1023" s="18"/>
      <c r="AY1023" s="18"/>
      <c r="AZ1023" s="18"/>
      <c r="BA1023" s="18"/>
      <c r="BB1023" s="18"/>
      <c r="BC1023" s="18"/>
      <c r="BD1023" s="18"/>
      <c r="BE1023" s="18"/>
    </row>
    <row r="1024" spans="1:57" x14ac:dyDescent="0.2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8"/>
      <c r="AR1024" s="18"/>
      <c r="AS1024" s="18"/>
      <c r="AT1024" s="18"/>
      <c r="AU1024" s="18"/>
      <c r="AV1024" s="18"/>
      <c r="AW1024" s="18"/>
      <c r="AX1024" s="18"/>
      <c r="AY1024" s="18"/>
      <c r="AZ1024" s="18"/>
      <c r="BA1024" s="18"/>
      <c r="BB1024" s="18"/>
      <c r="BC1024" s="18"/>
      <c r="BD1024" s="18"/>
      <c r="BE1024" s="18"/>
    </row>
    <row r="1025" spans="1:57" x14ac:dyDescent="0.2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8"/>
      <c r="AR1025" s="18"/>
      <c r="AS1025" s="18"/>
      <c r="AT1025" s="18"/>
      <c r="AU1025" s="18"/>
      <c r="AV1025" s="18"/>
      <c r="AW1025" s="18"/>
      <c r="AX1025" s="18"/>
      <c r="AY1025" s="18"/>
      <c r="AZ1025" s="18"/>
      <c r="BA1025" s="18"/>
      <c r="BB1025" s="18"/>
      <c r="BC1025" s="18"/>
      <c r="BD1025" s="18"/>
      <c r="BE1025" s="18"/>
    </row>
    <row r="1026" spans="1:57" x14ac:dyDescent="0.2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/>
      <c r="AJ1026" s="18"/>
      <c r="AK1026" s="18"/>
      <c r="AL1026" s="18"/>
      <c r="AM1026" s="18"/>
      <c r="AN1026" s="18"/>
      <c r="AO1026" s="18"/>
      <c r="AP1026" s="18"/>
      <c r="AQ1026" s="18"/>
      <c r="AR1026" s="18"/>
      <c r="AS1026" s="18"/>
      <c r="AT1026" s="18"/>
      <c r="AU1026" s="18"/>
      <c r="AV1026" s="18"/>
      <c r="AW1026" s="18"/>
      <c r="AX1026" s="18"/>
      <c r="AY1026" s="18"/>
      <c r="AZ1026" s="18"/>
      <c r="BA1026" s="18"/>
      <c r="BB1026" s="18"/>
      <c r="BC1026" s="18"/>
      <c r="BD1026" s="18"/>
      <c r="BE1026" s="18"/>
    </row>
    <row r="1027" spans="1:57" x14ac:dyDescent="0.2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8"/>
      <c r="AR1027" s="18"/>
      <c r="AS1027" s="18"/>
      <c r="AT1027" s="18"/>
      <c r="AU1027" s="18"/>
      <c r="AV1027" s="18"/>
      <c r="AW1027" s="18"/>
      <c r="AX1027" s="18"/>
      <c r="AY1027" s="18"/>
      <c r="AZ1027" s="18"/>
      <c r="BA1027" s="18"/>
      <c r="BB1027" s="18"/>
      <c r="BC1027" s="18"/>
      <c r="BD1027" s="18"/>
      <c r="BE1027" s="18"/>
    </row>
    <row r="1028" spans="1:57" x14ac:dyDescent="0.2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8"/>
      <c r="AR1028" s="18"/>
      <c r="AS1028" s="18"/>
      <c r="AT1028" s="18"/>
      <c r="AU1028" s="18"/>
      <c r="AV1028" s="18"/>
      <c r="AW1028" s="18"/>
      <c r="AX1028" s="18"/>
      <c r="AY1028" s="18"/>
      <c r="AZ1028" s="18"/>
      <c r="BA1028" s="18"/>
      <c r="BB1028" s="18"/>
      <c r="BC1028" s="18"/>
      <c r="BD1028" s="18"/>
      <c r="BE1028" s="18"/>
    </row>
    <row r="1029" spans="1:57" x14ac:dyDescent="0.2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8"/>
      <c r="AR1029" s="18"/>
      <c r="AS1029" s="18"/>
      <c r="AT1029" s="18"/>
      <c r="AU1029" s="18"/>
      <c r="AV1029" s="18"/>
      <c r="AW1029" s="18"/>
      <c r="AX1029" s="18"/>
      <c r="AY1029" s="18"/>
      <c r="AZ1029" s="18"/>
      <c r="BA1029" s="18"/>
      <c r="BB1029" s="18"/>
      <c r="BC1029" s="18"/>
      <c r="BD1029" s="18"/>
      <c r="BE1029" s="18"/>
    </row>
    <row r="1030" spans="1:57" x14ac:dyDescent="0.2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8"/>
      <c r="AR1030" s="18"/>
      <c r="AS1030" s="18"/>
      <c r="AT1030" s="18"/>
      <c r="AU1030" s="18"/>
      <c r="AV1030" s="18"/>
      <c r="AW1030" s="18"/>
      <c r="AX1030" s="18"/>
      <c r="AY1030" s="18"/>
      <c r="AZ1030" s="18"/>
      <c r="BA1030" s="18"/>
      <c r="BB1030" s="18"/>
      <c r="BC1030" s="18"/>
      <c r="BD1030" s="18"/>
      <c r="BE1030" s="18"/>
    </row>
    <row r="1031" spans="1:57" x14ac:dyDescent="0.2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  <c r="AI1031" s="18"/>
      <c r="AJ1031" s="18"/>
      <c r="AK1031" s="18"/>
      <c r="AL1031" s="18"/>
      <c r="AM1031" s="18"/>
      <c r="AN1031" s="18"/>
      <c r="AO1031" s="18"/>
      <c r="AP1031" s="18"/>
      <c r="AQ1031" s="18"/>
      <c r="AR1031" s="18"/>
      <c r="AS1031" s="18"/>
      <c r="AT1031" s="18"/>
      <c r="AU1031" s="18"/>
      <c r="AV1031" s="18"/>
      <c r="AW1031" s="18"/>
      <c r="AX1031" s="18"/>
      <c r="AY1031" s="18"/>
      <c r="AZ1031" s="18"/>
      <c r="BA1031" s="18"/>
      <c r="BB1031" s="18"/>
      <c r="BC1031" s="18"/>
      <c r="BD1031" s="18"/>
      <c r="BE1031" s="18"/>
    </row>
    <row r="1032" spans="1:57" x14ac:dyDescent="0.2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  <c r="AI1032" s="18"/>
      <c r="AJ1032" s="18"/>
      <c r="AK1032" s="18"/>
      <c r="AL1032" s="18"/>
      <c r="AM1032" s="18"/>
      <c r="AN1032" s="18"/>
      <c r="AO1032" s="18"/>
      <c r="AP1032" s="18"/>
      <c r="AQ1032" s="18"/>
      <c r="AR1032" s="18"/>
      <c r="AS1032" s="18"/>
      <c r="AT1032" s="18"/>
      <c r="AU1032" s="18"/>
      <c r="AV1032" s="18"/>
      <c r="AW1032" s="18"/>
      <c r="AX1032" s="18"/>
      <c r="AY1032" s="18"/>
      <c r="AZ1032" s="18"/>
      <c r="BA1032" s="18"/>
      <c r="BB1032" s="18"/>
      <c r="BC1032" s="18"/>
      <c r="BD1032" s="18"/>
      <c r="BE1032" s="18"/>
    </row>
    <row r="1033" spans="1:57" x14ac:dyDescent="0.2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18"/>
      <c r="AK1033" s="18"/>
      <c r="AL1033" s="18"/>
      <c r="AM1033" s="18"/>
      <c r="AN1033" s="18"/>
      <c r="AO1033" s="18"/>
      <c r="AP1033" s="18"/>
      <c r="AQ1033" s="18"/>
      <c r="AR1033" s="18"/>
      <c r="AS1033" s="18"/>
      <c r="AT1033" s="18"/>
      <c r="AU1033" s="18"/>
      <c r="AV1033" s="18"/>
      <c r="AW1033" s="18"/>
      <c r="AX1033" s="18"/>
      <c r="AY1033" s="18"/>
      <c r="AZ1033" s="18"/>
      <c r="BA1033" s="18"/>
      <c r="BB1033" s="18"/>
      <c r="BC1033" s="18"/>
      <c r="BD1033" s="18"/>
      <c r="BE1033" s="18"/>
    </row>
    <row r="1034" spans="1:57" x14ac:dyDescent="0.2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18"/>
      <c r="AK1034" s="18"/>
      <c r="AL1034" s="18"/>
      <c r="AM1034" s="18"/>
      <c r="AN1034" s="18"/>
      <c r="AO1034" s="18"/>
      <c r="AP1034" s="18"/>
      <c r="AQ1034" s="18"/>
      <c r="AR1034" s="18"/>
      <c r="AS1034" s="18"/>
      <c r="AT1034" s="18"/>
      <c r="AU1034" s="18"/>
      <c r="AV1034" s="18"/>
      <c r="AW1034" s="18"/>
      <c r="AX1034" s="18"/>
      <c r="AY1034" s="18"/>
      <c r="AZ1034" s="18"/>
      <c r="BA1034" s="18"/>
      <c r="BB1034" s="18"/>
      <c r="BC1034" s="18"/>
      <c r="BD1034" s="18"/>
      <c r="BE1034" s="18"/>
    </row>
    <row r="1035" spans="1:57" x14ac:dyDescent="0.2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  <c r="AK1035" s="18"/>
      <c r="AL1035" s="18"/>
      <c r="AM1035" s="18"/>
      <c r="AN1035" s="18"/>
      <c r="AO1035" s="18"/>
      <c r="AP1035" s="18"/>
      <c r="AQ1035" s="18"/>
      <c r="AR1035" s="18"/>
      <c r="AS1035" s="18"/>
      <c r="AT1035" s="18"/>
      <c r="AU1035" s="18"/>
      <c r="AV1035" s="18"/>
      <c r="AW1035" s="18"/>
      <c r="AX1035" s="18"/>
      <c r="AY1035" s="18"/>
      <c r="AZ1035" s="18"/>
      <c r="BA1035" s="18"/>
      <c r="BB1035" s="18"/>
      <c r="BC1035" s="18"/>
      <c r="BD1035" s="18"/>
      <c r="BE1035" s="18"/>
    </row>
    <row r="1036" spans="1:57" x14ac:dyDescent="0.2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  <c r="AI1036" s="18"/>
      <c r="AJ1036" s="18"/>
      <c r="AK1036" s="18"/>
      <c r="AL1036" s="18"/>
      <c r="AM1036" s="18"/>
      <c r="AN1036" s="18"/>
      <c r="AO1036" s="18"/>
      <c r="AP1036" s="18"/>
      <c r="AQ1036" s="18"/>
      <c r="AR1036" s="18"/>
      <c r="AS1036" s="18"/>
      <c r="AT1036" s="18"/>
      <c r="AU1036" s="18"/>
      <c r="AV1036" s="18"/>
      <c r="AW1036" s="18"/>
      <c r="AX1036" s="18"/>
      <c r="AY1036" s="18"/>
      <c r="AZ1036" s="18"/>
      <c r="BA1036" s="18"/>
      <c r="BB1036" s="18"/>
      <c r="BC1036" s="18"/>
      <c r="BD1036" s="18"/>
      <c r="BE1036" s="18"/>
    </row>
    <row r="1037" spans="1:57" x14ac:dyDescent="0.2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  <c r="AK1037" s="18"/>
      <c r="AL1037" s="18"/>
      <c r="AM1037" s="18"/>
      <c r="AN1037" s="18"/>
      <c r="AO1037" s="18"/>
      <c r="AP1037" s="18"/>
      <c r="AQ1037" s="18"/>
      <c r="AR1037" s="18"/>
      <c r="AS1037" s="18"/>
      <c r="AT1037" s="18"/>
      <c r="AU1037" s="18"/>
      <c r="AV1037" s="18"/>
      <c r="AW1037" s="18"/>
      <c r="AX1037" s="18"/>
      <c r="AY1037" s="18"/>
      <c r="AZ1037" s="18"/>
      <c r="BA1037" s="18"/>
      <c r="BB1037" s="18"/>
      <c r="BC1037" s="18"/>
      <c r="BD1037" s="18"/>
      <c r="BE1037" s="18"/>
    </row>
    <row r="1038" spans="1:57" x14ac:dyDescent="0.2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  <c r="AL1038" s="18"/>
      <c r="AM1038" s="18"/>
      <c r="AN1038" s="18"/>
      <c r="AO1038" s="18"/>
      <c r="AP1038" s="18"/>
      <c r="AQ1038" s="18"/>
      <c r="AR1038" s="18"/>
      <c r="AS1038" s="18"/>
      <c r="AT1038" s="18"/>
      <c r="AU1038" s="18"/>
      <c r="AV1038" s="18"/>
      <c r="AW1038" s="18"/>
      <c r="AX1038" s="18"/>
      <c r="AY1038" s="18"/>
      <c r="AZ1038" s="18"/>
      <c r="BA1038" s="18"/>
      <c r="BB1038" s="18"/>
      <c r="BC1038" s="18"/>
      <c r="BD1038" s="18"/>
      <c r="BE1038" s="18"/>
    </row>
    <row r="1039" spans="1:57" x14ac:dyDescent="0.2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18"/>
      <c r="AK1039" s="18"/>
      <c r="AL1039" s="18"/>
      <c r="AM1039" s="18"/>
      <c r="AN1039" s="18"/>
      <c r="AO1039" s="18"/>
      <c r="AP1039" s="18"/>
      <c r="AQ1039" s="18"/>
      <c r="AR1039" s="18"/>
      <c r="AS1039" s="18"/>
      <c r="AT1039" s="18"/>
      <c r="AU1039" s="18"/>
      <c r="AV1039" s="18"/>
      <c r="AW1039" s="18"/>
      <c r="AX1039" s="18"/>
      <c r="AY1039" s="18"/>
      <c r="AZ1039" s="18"/>
      <c r="BA1039" s="18"/>
      <c r="BB1039" s="18"/>
      <c r="BC1039" s="18"/>
      <c r="BD1039" s="18"/>
      <c r="BE1039" s="18"/>
    </row>
    <row r="1040" spans="1:57" x14ac:dyDescent="0.2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  <c r="AJ1040" s="18"/>
      <c r="AK1040" s="18"/>
      <c r="AL1040" s="18"/>
      <c r="AM1040" s="18"/>
      <c r="AN1040" s="18"/>
      <c r="AO1040" s="18"/>
      <c r="AP1040" s="18"/>
      <c r="AQ1040" s="18"/>
      <c r="AR1040" s="18"/>
      <c r="AS1040" s="18"/>
      <c r="AT1040" s="18"/>
      <c r="AU1040" s="18"/>
      <c r="AV1040" s="18"/>
      <c r="AW1040" s="18"/>
      <c r="AX1040" s="18"/>
      <c r="AY1040" s="18"/>
      <c r="AZ1040" s="18"/>
      <c r="BA1040" s="18"/>
      <c r="BB1040" s="18"/>
      <c r="BC1040" s="18"/>
      <c r="BD1040" s="18"/>
      <c r="BE1040" s="18"/>
    </row>
    <row r="1041" spans="1:57" x14ac:dyDescent="0.2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  <c r="AL1041" s="18"/>
      <c r="AM1041" s="18"/>
      <c r="AN1041" s="18"/>
      <c r="AO1041" s="18"/>
      <c r="AP1041" s="18"/>
      <c r="AQ1041" s="18"/>
      <c r="AR1041" s="18"/>
      <c r="AS1041" s="18"/>
      <c r="AT1041" s="18"/>
      <c r="AU1041" s="18"/>
      <c r="AV1041" s="18"/>
      <c r="AW1041" s="18"/>
      <c r="AX1041" s="18"/>
      <c r="AY1041" s="18"/>
      <c r="AZ1041" s="18"/>
      <c r="BA1041" s="18"/>
      <c r="BB1041" s="18"/>
      <c r="BC1041" s="18"/>
      <c r="BD1041" s="18"/>
      <c r="BE1041" s="18"/>
    </row>
    <row r="1042" spans="1:57" x14ac:dyDescent="0.2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  <c r="AI1042" s="18"/>
      <c r="AJ1042" s="18"/>
      <c r="AK1042" s="18"/>
      <c r="AL1042" s="18"/>
      <c r="AM1042" s="18"/>
      <c r="AN1042" s="18"/>
      <c r="AO1042" s="18"/>
      <c r="AP1042" s="18"/>
      <c r="AQ1042" s="18"/>
      <c r="AR1042" s="18"/>
      <c r="AS1042" s="18"/>
      <c r="AT1042" s="18"/>
      <c r="AU1042" s="18"/>
      <c r="AV1042" s="18"/>
      <c r="AW1042" s="18"/>
      <c r="AX1042" s="18"/>
      <c r="AY1042" s="18"/>
      <c r="AZ1042" s="18"/>
      <c r="BA1042" s="18"/>
      <c r="BB1042" s="18"/>
      <c r="BC1042" s="18"/>
      <c r="BD1042" s="18"/>
      <c r="BE1042" s="18"/>
    </row>
    <row r="1043" spans="1:57" x14ac:dyDescent="0.2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18"/>
      <c r="AK1043" s="18"/>
      <c r="AL1043" s="18"/>
      <c r="AM1043" s="18"/>
      <c r="AN1043" s="18"/>
      <c r="AO1043" s="18"/>
      <c r="AP1043" s="18"/>
      <c r="AQ1043" s="18"/>
      <c r="AR1043" s="18"/>
      <c r="AS1043" s="18"/>
      <c r="AT1043" s="18"/>
      <c r="AU1043" s="18"/>
      <c r="AV1043" s="18"/>
      <c r="AW1043" s="18"/>
      <c r="AX1043" s="18"/>
      <c r="AY1043" s="18"/>
      <c r="AZ1043" s="18"/>
      <c r="BA1043" s="18"/>
      <c r="BB1043" s="18"/>
      <c r="BC1043" s="18"/>
      <c r="BD1043" s="18"/>
      <c r="BE1043" s="18"/>
    </row>
    <row r="1044" spans="1:57" x14ac:dyDescent="0.2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18"/>
      <c r="AK1044" s="18"/>
      <c r="AL1044" s="18"/>
      <c r="AM1044" s="18"/>
      <c r="AN1044" s="18"/>
      <c r="AO1044" s="18"/>
      <c r="AP1044" s="18"/>
      <c r="AQ1044" s="18"/>
      <c r="AR1044" s="18"/>
      <c r="AS1044" s="18"/>
      <c r="AT1044" s="18"/>
      <c r="AU1044" s="18"/>
      <c r="AV1044" s="18"/>
      <c r="AW1044" s="18"/>
      <c r="AX1044" s="18"/>
      <c r="AY1044" s="18"/>
      <c r="AZ1044" s="18"/>
      <c r="BA1044" s="18"/>
      <c r="BB1044" s="18"/>
      <c r="BC1044" s="18"/>
      <c r="BD1044" s="18"/>
      <c r="BE1044" s="18"/>
    </row>
    <row r="1045" spans="1:57" x14ac:dyDescent="0.2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  <c r="AL1045" s="18"/>
      <c r="AM1045" s="18"/>
      <c r="AN1045" s="18"/>
      <c r="AO1045" s="18"/>
      <c r="AP1045" s="18"/>
      <c r="AQ1045" s="18"/>
      <c r="AR1045" s="18"/>
      <c r="AS1045" s="18"/>
      <c r="AT1045" s="18"/>
      <c r="AU1045" s="18"/>
      <c r="AV1045" s="18"/>
      <c r="AW1045" s="18"/>
      <c r="AX1045" s="18"/>
      <c r="AY1045" s="18"/>
      <c r="AZ1045" s="18"/>
      <c r="BA1045" s="18"/>
      <c r="BB1045" s="18"/>
      <c r="BC1045" s="18"/>
      <c r="BD1045" s="18"/>
      <c r="BE1045" s="18"/>
    </row>
    <row r="1046" spans="1:57" x14ac:dyDescent="0.2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  <c r="AI1046" s="18"/>
      <c r="AJ1046" s="18"/>
      <c r="AK1046" s="18"/>
      <c r="AL1046" s="18"/>
      <c r="AM1046" s="18"/>
      <c r="AN1046" s="18"/>
      <c r="AO1046" s="18"/>
      <c r="AP1046" s="18"/>
      <c r="AQ1046" s="18"/>
      <c r="AR1046" s="18"/>
      <c r="AS1046" s="18"/>
      <c r="AT1046" s="18"/>
      <c r="AU1046" s="18"/>
      <c r="AV1046" s="18"/>
      <c r="AW1046" s="18"/>
      <c r="AX1046" s="18"/>
      <c r="AY1046" s="18"/>
      <c r="AZ1046" s="18"/>
      <c r="BA1046" s="18"/>
      <c r="BB1046" s="18"/>
      <c r="BC1046" s="18"/>
      <c r="BD1046" s="18"/>
      <c r="BE1046" s="18"/>
    </row>
    <row r="1047" spans="1:57" x14ac:dyDescent="0.2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18"/>
      <c r="AK1047" s="18"/>
      <c r="AL1047" s="18"/>
      <c r="AM1047" s="18"/>
      <c r="AN1047" s="18"/>
      <c r="AO1047" s="18"/>
      <c r="AP1047" s="18"/>
      <c r="AQ1047" s="18"/>
      <c r="AR1047" s="18"/>
      <c r="AS1047" s="18"/>
      <c r="AT1047" s="18"/>
      <c r="AU1047" s="18"/>
      <c r="AV1047" s="18"/>
      <c r="AW1047" s="18"/>
      <c r="AX1047" s="18"/>
      <c r="AY1047" s="18"/>
      <c r="AZ1047" s="18"/>
      <c r="BA1047" s="18"/>
      <c r="BB1047" s="18"/>
      <c r="BC1047" s="18"/>
      <c r="BD1047" s="18"/>
      <c r="BE1047" s="18"/>
    </row>
    <row r="1048" spans="1:57" x14ac:dyDescent="0.2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18"/>
      <c r="AK1048" s="18"/>
      <c r="AL1048" s="18"/>
      <c r="AM1048" s="18"/>
      <c r="AN1048" s="18"/>
      <c r="AO1048" s="18"/>
      <c r="AP1048" s="18"/>
      <c r="AQ1048" s="18"/>
      <c r="AR1048" s="18"/>
      <c r="AS1048" s="18"/>
      <c r="AT1048" s="18"/>
      <c r="AU1048" s="18"/>
      <c r="AV1048" s="18"/>
      <c r="AW1048" s="18"/>
      <c r="AX1048" s="18"/>
      <c r="AY1048" s="18"/>
      <c r="AZ1048" s="18"/>
      <c r="BA1048" s="18"/>
      <c r="BB1048" s="18"/>
      <c r="BC1048" s="18"/>
      <c r="BD1048" s="18"/>
      <c r="BE1048" s="18"/>
    </row>
    <row r="1049" spans="1:57" x14ac:dyDescent="0.2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  <c r="AK1049" s="18"/>
      <c r="AL1049" s="18"/>
      <c r="AM1049" s="18"/>
      <c r="AN1049" s="18"/>
      <c r="AO1049" s="18"/>
      <c r="AP1049" s="18"/>
      <c r="AQ1049" s="18"/>
      <c r="AR1049" s="18"/>
      <c r="AS1049" s="18"/>
      <c r="AT1049" s="18"/>
      <c r="AU1049" s="18"/>
      <c r="AV1049" s="18"/>
      <c r="AW1049" s="18"/>
      <c r="AX1049" s="18"/>
      <c r="AY1049" s="18"/>
      <c r="AZ1049" s="18"/>
      <c r="BA1049" s="18"/>
      <c r="BB1049" s="18"/>
      <c r="BC1049" s="18"/>
      <c r="BD1049" s="18"/>
      <c r="BE1049" s="18"/>
    </row>
    <row r="1050" spans="1:57" x14ac:dyDescent="0.2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/>
      <c r="AP1050" s="18"/>
      <c r="AQ1050" s="18"/>
      <c r="AR1050" s="18"/>
      <c r="AS1050" s="18"/>
      <c r="AT1050" s="18"/>
      <c r="AU1050" s="18"/>
      <c r="AV1050" s="18"/>
      <c r="AW1050" s="18"/>
      <c r="AX1050" s="18"/>
      <c r="AY1050" s="18"/>
      <c r="AZ1050" s="18"/>
      <c r="BA1050" s="18"/>
      <c r="BB1050" s="18"/>
      <c r="BC1050" s="18"/>
      <c r="BD1050" s="18"/>
      <c r="BE1050" s="18"/>
    </row>
    <row r="1051" spans="1:57" x14ac:dyDescent="0.2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8"/>
      <c r="AL1051" s="18"/>
      <c r="AM1051" s="18"/>
      <c r="AN1051" s="18"/>
      <c r="AO1051" s="18"/>
      <c r="AP1051" s="18"/>
      <c r="AQ1051" s="18"/>
      <c r="AR1051" s="18"/>
      <c r="AS1051" s="18"/>
      <c r="AT1051" s="18"/>
      <c r="AU1051" s="18"/>
      <c r="AV1051" s="18"/>
      <c r="AW1051" s="18"/>
      <c r="AX1051" s="18"/>
      <c r="AY1051" s="18"/>
      <c r="AZ1051" s="18"/>
      <c r="BA1051" s="18"/>
      <c r="BB1051" s="18"/>
      <c r="BC1051" s="18"/>
      <c r="BD1051" s="18"/>
      <c r="BE1051" s="18"/>
    </row>
    <row r="1052" spans="1:57" x14ac:dyDescent="0.2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  <c r="AJ1052" s="18"/>
      <c r="AK1052" s="18"/>
      <c r="AL1052" s="18"/>
      <c r="AM1052" s="18"/>
      <c r="AN1052" s="18"/>
      <c r="AO1052" s="18"/>
      <c r="AP1052" s="18"/>
      <c r="AQ1052" s="18"/>
      <c r="AR1052" s="18"/>
      <c r="AS1052" s="18"/>
      <c r="AT1052" s="18"/>
      <c r="AU1052" s="18"/>
      <c r="AV1052" s="18"/>
      <c r="AW1052" s="18"/>
      <c r="AX1052" s="18"/>
      <c r="AY1052" s="18"/>
      <c r="AZ1052" s="18"/>
      <c r="BA1052" s="18"/>
      <c r="BB1052" s="18"/>
      <c r="BC1052" s="18"/>
      <c r="BD1052" s="18"/>
      <c r="BE1052" s="18"/>
    </row>
    <row r="1053" spans="1:57" x14ac:dyDescent="0.2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/>
      <c r="AL1053" s="18"/>
      <c r="AM1053" s="18"/>
      <c r="AN1053" s="18"/>
      <c r="AO1053" s="18"/>
      <c r="AP1053" s="18"/>
      <c r="AQ1053" s="18"/>
      <c r="AR1053" s="18"/>
      <c r="AS1053" s="18"/>
      <c r="AT1053" s="18"/>
      <c r="AU1053" s="18"/>
      <c r="AV1053" s="18"/>
      <c r="AW1053" s="18"/>
      <c r="AX1053" s="18"/>
      <c r="AY1053" s="18"/>
      <c r="AZ1053" s="18"/>
      <c r="BA1053" s="18"/>
      <c r="BB1053" s="18"/>
      <c r="BC1053" s="18"/>
      <c r="BD1053" s="18"/>
      <c r="BE1053" s="18"/>
    </row>
    <row r="1054" spans="1:57" x14ac:dyDescent="0.2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  <c r="AI1054" s="18"/>
      <c r="AJ1054" s="18"/>
      <c r="AK1054" s="18"/>
      <c r="AL1054" s="18"/>
      <c r="AM1054" s="18"/>
      <c r="AN1054" s="18"/>
      <c r="AO1054" s="18"/>
      <c r="AP1054" s="18"/>
      <c r="AQ1054" s="18"/>
      <c r="AR1054" s="18"/>
      <c r="AS1054" s="18"/>
      <c r="AT1054" s="18"/>
      <c r="AU1054" s="18"/>
      <c r="AV1054" s="18"/>
      <c r="AW1054" s="18"/>
      <c r="AX1054" s="18"/>
      <c r="AY1054" s="18"/>
      <c r="AZ1054" s="18"/>
      <c r="BA1054" s="18"/>
      <c r="BB1054" s="18"/>
      <c r="BC1054" s="18"/>
      <c r="BD1054" s="18"/>
      <c r="BE1054" s="18"/>
    </row>
    <row r="1055" spans="1:57" x14ac:dyDescent="0.2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8"/>
      <c r="AL1055" s="18"/>
      <c r="AM1055" s="18"/>
      <c r="AN1055" s="18"/>
      <c r="AO1055" s="18"/>
      <c r="AP1055" s="18"/>
      <c r="AQ1055" s="18"/>
      <c r="AR1055" s="18"/>
      <c r="AS1055" s="18"/>
      <c r="AT1055" s="18"/>
      <c r="AU1055" s="18"/>
      <c r="AV1055" s="18"/>
      <c r="AW1055" s="18"/>
      <c r="AX1055" s="18"/>
      <c r="AY1055" s="18"/>
      <c r="AZ1055" s="18"/>
      <c r="BA1055" s="18"/>
      <c r="BB1055" s="18"/>
      <c r="BC1055" s="18"/>
      <c r="BD1055" s="18"/>
      <c r="BE1055" s="18"/>
    </row>
    <row r="1056" spans="1:57" x14ac:dyDescent="0.2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/>
      <c r="AD1056" s="18"/>
      <c r="AE1056" s="18"/>
      <c r="AF1056" s="18"/>
      <c r="AG1056" s="18"/>
      <c r="AH1056" s="18"/>
      <c r="AI1056" s="18"/>
      <c r="AJ1056" s="18"/>
      <c r="AK1056" s="18"/>
      <c r="AL1056" s="18"/>
      <c r="AM1056" s="18"/>
      <c r="AN1056" s="18"/>
      <c r="AO1056" s="18"/>
      <c r="AP1056" s="18"/>
      <c r="AQ1056" s="18"/>
      <c r="AR1056" s="18"/>
      <c r="AS1056" s="18"/>
      <c r="AT1056" s="18"/>
      <c r="AU1056" s="18"/>
      <c r="AV1056" s="18"/>
      <c r="AW1056" s="18"/>
      <c r="AX1056" s="18"/>
      <c r="AY1056" s="18"/>
      <c r="AZ1056" s="18"/>
      <c r="BA1056" s="18"/>
      <c r="BB1056" s="18"/>
      <c r="BC1056" s="18"/>
      <c r="BD1056" s="18"/>
      <c r="BE1056" s="18"/>
    </row>
    <row r="1057" spans="1:57" x14ac:dyDescent="0.2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8"/>
      <c r="AD1057" s="18"/>
      <c r="AE1057" s="18"/>
      <c r="AF1057" s="18"/>
      <c r="AG1057" s="18"/>
      <c r="AH1057" s="18"/>
      <c r="AI1057" s="18"/>
      <c r="AJ1057" s="18"/>
      <c r="AK1057" s="18"/>
      <c r="AL1057" s="18"/>
      <c r="AM1057" s="18"/>
      <c r="AN1057" s="18"/>
      <c r="AO1057" s="18"/>
      <c r="AP1057" s="18"/>
      <c r="AQ1057" s="18"/>
      <c r="AR1057" s="18"/>
      <c r="AS1057" s="18"/>
      <c r="AT1057" s="18"/>
      <c r="AU1057" s="18"/>
      <c r="AV1057" s="18"/>
      <c r="AW1057" s="18"/>
      <c r="AX1057" s="18"/>
      <c r="AY1057" s="18"/>
      <c r="AZ1057" s="18"/>
      <c r="BA1057" s="18"/>
      <c r="BB1057" s="18"/>
      <c r="BC1057" s="18"/>
      <c r="BD1057" s="18"/>
      <c r="BE1057" s="18"/>
    </row>
    <row r="1058" spans="1:57" x14ac:dyDescent="0.2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/>
      <c r="AI1058" s="18"/>
      <c r="AJ1058" s="18"/>
      <c r="AK1058" s="18"/>
      <c r="AL1058" s="18"/>
      <c r="AM1058" s="18"/>
      <c r="AN1058" s="18"/>
      <c r="AO1058" s="18"/>
      <c r="AP1058" s="18"/>
      <c r="AQ1058" s="18"/>
      <c r="AR1058" s="18"/>
      <c r="AS1058" s="18"/>
      <c r="AT1058" s="18"/>
      <c r="AU1058" s="18"/>
      <c r="AV1058" s="18"/>
      <c r="AW1058" s="18"/>
      <c r="AX1058" s="18"/>
      <c r="AY1058" s="18"/>
      <c r="AZ1058" s="18"/>
      <c r="BA1058" s="18"/>
      <c r="BB1058" s="18"/>
      <c r="BC1058" s="18"/>
      <c r="BD1058" s="18"/>
      <c r="BE1058" s="18"/>
    </row>
    <row r="1059" spans="1:57" x14ac:dyDescent="0.2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/>
      <c r="AD1059" s="18"/>
      <c r="AE1059" s="18"/>
      <c r="AF1059" s="18"/>
      <c r="AG1059" s="18"/>
      <c r="AH1059" s="18"/>
      <c r="AI1059" s="18"/>
      <c r="AJ1059" s="18"/>
      <c r="AK1059" s="18"/>
      <c r="AL1059" s="18"/>
      <c r="AM1059" s="18"/>
      <c r="AN1059" s="18"/>
      <c r="AO1059" s="18"/>
      <c r="AP1059" s="18"/>
      <c r="AQ1059" s="18"/>
      <c r="AR1059" s="18"/>
      <c r="AS1059" s="18"/>
      <c r="AT1059" s="18"/>
      <c r="AU1059" s="18"/>
      <c r="AV1059" s="18"/>
      <c r="AW1059" s="18"/>
      <c r="AX1059" s="18"/>
      <c r="AY1059" s="18"/>
      <c r="AZ1059" s="18"/>
      <c r="BA1059" s="18"/>
      <c r="BB1059" s="18"/>
      <c r="BC1059" s="18"/>
      <c r="BD1059" s="18"/>
      <c r="BE1059" s="18"/>
    </row>
    <row r="1060" spans="1:57" x14ac:dyDescent="0.2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  <c r="AI1060" s="18"/>
      <c r="AJ1060" s="18"/>
      <c r="AK1060" s="18"/>
      <c r="AL1060" s="18"/>
      <c r="AM1060" s="18"/>
      <c r="AN1060" s="18"/>
      <c r="AO1060" s="18"/>
      <c r="AP1060" s="18"/>
      <c r="AQ1060" s="18"/>
      <c r="AR1060" s="18"/>
      <c r="AS1060" s="18"/>
      <c r="AT1060" s="18"/>
      <c r="AU1060" s="18"/>
      <c r="AV1060" s="18"/>
      <c r="AW1060" s="18"/>
      <c r="AX1060" s="18"/>
      <c r="AY1060" s="18"/>
      <c r="AZ1060" s="18"/>
      <c r="BA1060" s="18"/>
      <c r="BB1060" s="18"/>
      <c r="BC1060" s="18"/>
      <c r="BD1060" s="18"/>
      <c r="BE1060" s="18"/>
    </row>
    <row r="1061" spans="1:57" x14ac:dyDescent="0.2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  <c r="AK1061" s="18"/>
      <c r="AL1061" s="18"/>
      <c r="AM1061" s="18"/>
      <c r="AN1061" s="18"/>
      <c r="AO1061" s="18"/>
      <c r="AP1061" s="18"/>
      <c r="AQ1061" s="18"/>
      <c r="AR1061" s="18"/>
      <c r="AS1061" s="18"/>
      <c r="AT1061" s="18"/>
      <c r="AU1061" s="18"/>
      <c r="AV1061" s="18"/>
      <c r="AW1061" s="18"/>
      <c r="AX1061" s="18"/>
      <c r="AY1061" s="18"/>
      <c r="AZ1061" s="18"/>
      <c r="BA1061" s="18"/>
      <c r="BB1061" s="18"/>
      <c r="BC1061" s="18"/>
      <c r="BD1061" s="18"/>
      <c r="BE1061" s="18"/>
    </row>
    <row r="1062" spans="1:57" x14ac:dyDescent="0.2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18"/>
      <c r="AK1062" s="18"/>
      <c r="AL1062" s="18"/>
      <c r="AM1062" s="18"/>
      <c r="AN1062" s="18"/>
      <c r="AO1062" s="18"/>
      <c r="AP1062" s="18"/>
      <c r="AQ1062" s="18"/>
      <c r="AR1062" s="18"/>
      <c r="AS1062" s="18"/>
      <c r="AT1062" s="18"/>
      <c r="AU1062" s="18"/>
      <c r="AV1062" s="18"/>
      <c r="AW1062" s="18"/>
      <c r="AX1062" s="18"/>
      <c r="AY1062" s="18"/>
      <c r="AZ1062" s="18"/>
      <c r="BA1062" s="18"/>
      <c r="BB1062" s="18"/>
      <c r="BC1062" s="18"/>
      <c r="BD1062" s="18"/>
      <c r="BE1062" s="18"/>
    </row>
    <row r="1063" spans="1:57" x14ac:dyDescent="0.2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  <c r="AI1063" s="18"/>
      <c r="AJ1063" s="18"/>
      <c r="AK1063" s="18"/>
      <c r="AL1063" s="18"/>
      <c r="AM1063" s="18"/>
      <c r="AN1063" s="18"/>
      <c r="AO1063" s="18"/>
      <c r="AP1063" s="18"/>
      <c r="AQ1063" s="18"/>
      <c r="AR1063" s="18"/>
      <c r="AS1063" s="18"/>
      <c r="AT1063" s="18"/>
      <c r="AU1063" s="18"/>
      <c r="AV1063" s="18"/>
      <c r="AW1063" s="18"/>
      <c r="AX1063" s="18"/>
      <c r="AY1063" s="18"/>
      <c r="AZ1063" s="18"/>
      <c r="BA1063" s="18"/>
      <c r="BB1063" s="18"/>
      <c r="BC1063" s="18"/>
      <c r="BD1063" s="18"/>
      <c r="BE1063" s="18"/>
    </row>
    <row r="1064" spans="1:57" x14ac:dyDescent="0.2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  <c r="AI1064" s="18"/>
      <c r="AJ1064" s="18"/>
      <c r="AK1064" s="18"/>
      <c r="AL1064" s="18"/>
      <c r="AM1064" s="18"/>
      <c r="AN1064" s="18"/>
      <c r="AO1064" s="18"/>
      <c r="AP1064" s="18"/>
      <c r="AQ1064" s="18"/>
      <c r="AR1064" s="18"/>
      <c r="AS1064" s="18"/>
      <c r="AT1064" s="18"/>
      <c r="AU1064" s="18"/>
      <c r="AV1064" s="18"/>
      <c r="AW1064" s="18"/>
      <c r="AX1064" s="18"/>
      <c r="AY1064" s="18"/>
      <c r="AZ1064" s="18"/>
      <c r="BA1064" s="18"/>
      <c r="BB1064" s="18"/>
      <c r="BC1064" s="18"/>
      <c r="BD1064" s="18"/>
      <c r="BE1064" s="18"/>
    </row>
    <row r="1065" spans="1:57" x14ac:dyDescent="0.2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  <c r="AI1065" s="18"/>
      <c r="AJ1065" s="18"/>
      <c r="AK1065" s="18"/>
      <c r="AL1065" s="18"/>
      <c r="AM1065" s="18"/>
      <c r="AN1065" s="18"/>
      <c r="AO1065" s="18"/>
      <c r="AP1065" s="18"/>
      <c r="AQ1065" s="18"/>
      <c r="AR1065" s="18"/>
      <c r="AS1065" s="18"/>
      <c r="AT1065" s="18"/>
      <c r="AU1065" s="18"/>
      <c r="AV1065" s="18"/>
      <c r="AW1065" s="18"/>
      <c r="AX1065" s="18"/>
      <c r="AY1065" s="18"/>
      <c r="AZ1065" s="18"/>
      <c r="BA1065" s="18"/>
      <c r="BB1065" s="18"/>
      <c r="BC1065" s="18"/>
      <c r="BD1065" s="18"/>
      <c r="BE1065" s="18"/>
    </row>
    <row r="1066" spans="1:57" x14ac:dyDescent="0.2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  <c r="AI1066" s="18"/>
      <c r="AJ1066" s="18"/>
      <c r="AK1066" s="18"/>
      <c r="AL1066" s="18"/>
      <c r="AM1066" s="18"/>
      <c r="AN1066" s="18"/>
      <c r="AO1066" s="18"/>
      <c r="AP1066" s="18"/>
      <c r="AQ1066" s="18"/>
      <c r="AR1066" s="18"/>
      <c r="AS1066" s="18"/>
      <c r="AT1066" s="18"/>
      <c r="AU1066" s="18"/>
      <c r="AV1066" s="18"/>
      <c r="AW1066" s="18"/>
      <c r="AX1066" s="18"/>
      <c r="AY1066" s="18"/>
      <c r="AZ1066" s="18"/>
      <c r="BA1066" s="18"/>
      <c r="BB1066" s="18"/>
      <c r="BC1066" s="18"/>
      <c r="BD1066" s="18"/>
      <c r="BE1066" s="18"/>
    </row>
    <row r="1067" spans="1:57" x14ac:dyDescent="0.2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  <c r="AI1067" s="18"/>
      <c r="AJ1067" s="18"/>
      <c r="AK1067" s="18"/>
      <c r="AL1067" s="18"/>
      <c r="AM1067" s="18"/>
      <c r="AN1067" s="18"/>
      <c r="AO1067" s="18"/>
      <c r="AP1067" s="18"/>
      <c r="AQ1067" s="18"/>
      <c r="AR1067" s="18"/>
      <c r="AS1067" s="18"/>
      <c r="AT1067" s="18"/>
      <c r="AU1067" s="18"/>
      <c r="AV1067" s="18"/>
      <c r="AW1067" s="18"/>
      <c r="AX1067" s="18"/>
      <c r="AY1067" s="18"/>
      <c r="AZ1067" s="18"/>
      <c r="BA1067" s="18"/>
      <c r="BB1067" s="18"/>
      <c r="BC1067" s="18"/>
      <c r="BD1067" s="18"/>
      <c r="BE1067" s="18"/>
    </row>
    <row r="1068" spans="1:57" x14ac:dyDescent="0.2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  <c r="AI1068" s="18"/>
      <c r="AJ1068" s="18"/>
      <c r="AK1068" s="18"/>
      <c r="AL1068" s="18"/>
      <c r="AM1068" s="18"/>
      <c r="AN1068" s="18"/>
      <c r="AO1068" s="18"/>
      <c r="AP1068" s="18"/>
      <c r="AQ1068" s="18"/>
      <c r="AR1068" s="18"/>
      <c r="AS1068" s="18"/>
      <c r="AT1068" s="18"/>
      <c r="AU1068" s="18"/>
      <c r="AV1068" s="18"/>
      <c r="AW1068" s="18"/>
      <c r="AX1068" s="18"/>
      <c r="AY1068" s="18"/>
      <c r="AZ1068" s="18"/>
      <c r="BA1068" s="18"/>
      <c r="BB1068" s="18"/>
      <c r="BC1068" s="18"/>
      <c r="BD1068" s="18"/>
      <c r="BE1068" s="18"/>
    </row>
    <row r="1069" spans="1:57" x14ac:dyDescent="0.2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/>
      <c r="AC1069" s="18"/>
      <c r="AD1069" s="18"/>
      <c r="AE1069" s="18"/>
      <c r="AF1069" s="18"/>
      <c r="AG1069" s="18"/>
      <c r="AH1069" s="18"/>
      <c r="AI1069" s="18"/>
      <c r="AJ1069" s="18"/>
      <c r="AK1069" s="18"/>
      <c r="AL1069" s="18"/>
      <c r="AM1069" s="18"/>
      <c r="AN1069" s="18"/>
      <c r="AO1069" s="18"/>
      <c r="AP1069" s="18"/>
      <c r="AQ1069" s="18"/>
      <c r="AR1069" s="18"/>
      <c r="AS1069" s="18"/>
      <c r="AT1069" s="18"/>
      <c r="AU1069" s="18"/>
      <c r="AV1069" s="18"/>
      <c r="AW1069" s="18"/>
      <c r="AX1069" s="18"/>
      <c r="AY1069" s="18"/>
      <c r="AZ1069" s="18"/>
      <c r="BA1069" s="18"/>
      <c r="BB1069" s="18"/>
      <c r="BC1069" s="18"/>
      <c r="BD1069" s="18"/>
      <c r="BE1069" s="18"/>
    </row>
    <row r="1070" spans="1:57" x14ac:dyDescent="0.2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  <c r="AI1070" s="18"/>
      <c r="AJ1070" s="18"/>
      <c r="AK1070" s="18"/>
      <c r="AL1070" s="18"/>
      <c r="AM1070" s="18"/>
      <c r="AN1070" s="18"/>
      <c r="AO1070" s="18"/>
      <c r="AP1070" s="18"/>
      <c r="AQ1070" s="18"/>
      <c r="AR1070" s="18"/>
      <c r="AS1070" s="18"/>
      <c r="AT1070" s="18"/>
      <c r="AU1070" s="18"/>
      <c r="AV1070" s="18"/>
      <c r="AW1070" s="18"/>
      <c r="AX1070" s="18"/>
      <c r="AY1070" s="18"/>
      <c r="AZ1070" s="18"/>
      <c r="BA1070" s="18"/>
      <c r="BB1070" s="18"/>
      <c r="BC1070" s="18"/>
      <c r="BD1070" s="18"/>
      <c r="BE1070" s="18"/>
    </row>
    <row r="1071" spans="1:57" x14ac:dyDescent="0.2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18"/>
      <c r="AK1071" s="18"/>
      <c r="AL1071" s="18"/>
      <c r="AM1071" s="18"/>
      <c r="AN1071" s="18"/>
      <c r="AO1071" s="18"/>
      <c r="AP1071" s="18"/>
      <c r="AQ1071" s="18"/>
      <c r="AR1071" s="18"/>
      <c r="AS1071" s="18"/>
      <c r="AT1071" s="18"/>
      <c r="AU1071" s="18"/>
      <c r="AV1071" s="18"/>
      <c r="AW1071" s="18"/>
      <c r="AX1071" s="18"/>
      <c r="AY1071" s="18"/>
      <c r="AZ1071" s="18"/>
      <c r="BA1071" s="18"/>
      <c r="BB1071" s="18"/>
      <c r="BC1071" s="18"/>
      <c r="BD1071" s="18"/>
      <c r="BE1071" s="18"/>
    </row>
    <row r="1072" spans="1:57" x14ac:dyDescent="0.2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  <c r="AI1072" s="18"/>
      <c r="AJ1072" s="18"/>
      <c r="AK1072" s="18"/>
      <c r="AL1072" s="18"/>
      <c r="AM1072" s="18"/>
      <c r="AN1072" s="18"/>
      <c r="AO1072" s="18"/>
      <c r="AP1072" s="18"/>
      <c r="AQ1072" s="18"/>
      <c r="AR1072" s="18"/>
      <c r="AS1072" s="18"/>
      <c r="AT1072" s="18"/>
      <c r="AU1072" s="18"/>
      <c r="AV1072" s="18"/>
      <c r="AW1072" s="18"/>
      <c r="AX1072" s="18"/>
      <c r="AY1072" s="18"/>
      <c r="AZ1072" s="18"/>
      <c r="BA1072" s="18"/>
      <c r="BB1072" s="18"/>
      <c r="BC1072" s="18"/>
      <c r="BD1072" s="18"/>
      <c r="BE1072" s="18"/>
    </row>
    <row r="1073" spans="1:57" x14ac:dyDescent="0.2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/>
      <c r="AC1073" s="18"/>
      <c r="AD1073" s="18"/>
      <c r="AE1073" s="18"/>
      <c r="AF1073" s="18"/>
      <c r="AG1073" s="18"/>
      <c r="AH1073" s="18"/>
      <c r="AI1073" s="18"/>
      <c r="AJ1073" s="18"/>
      <c r="AK1073" s="18"/>
      <c r="AL1073" s="18"/>
      <c r="AM1073" s="18"/>
      <c r="AN1073" s="18"/>
      <c r="AO1073" s="18"/>
      <c r="AP1073" s="18"/>
      <c r="AQ1073" s="18"/>
      <c r="AR1073" s="18"/>
      <c r="AS1073" s="18"/>
      <c r="AT1073" s="18"/>
      <c r="AU1073" s="18"/>
      <c r="AV1073" s="18"/>
      <c r="AW1073" s="18"/>
      <c r="AX1073" s="18"/>
      <c r="AY1073" s="18"/>
      <c r="AZ1073" s="18"/>
      <c r="BA1073" s="18"/>
      <c r="BB1073" s="18"/>
      <c r="BC1073" s="18"/>
      <c r="BD1073" s="18"/>
      <c r="BE1073" s="18"/>
    </row>
    <row r="1074" spans="1:57" x14ac:dyDescent="0.2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18"/>
      <c r="AK1074" s="18"/>
      <c r="AL1074" s="18"/>
      <c r="AM1074" s="18"/>
      <c r="AN1074" s="18"/>
      <c r="AO1074" s="18"/>
      <c r="AP1074" s="18"/>
      <c r="AQ1074" s="18"/>
      <c r="AR1074" s="18"/>
      <c r="AS1074" s="18"/>
      <c r="AT1074" s="18"/>
      <c r="AU1074" s="18"/>
      <c r="AV1074" s="18"/>
      <c r="AW1074" s="18"/>
      <c r="AX1074" s="18"/>
      <c r="AY1074" s="18"/>
      <c r="AZ1074" s="18"/>
      <c r="BA1074" s="18"/>
      <c r="BB1074" s="18"/>
      <c r="BC1074" s="18"/>
      <c r="BD1074" s="18"/>
      <c r="BE1074" s="18"/>
    </row>
    <row r="1075" spans="1:57" x14ac:dyDescent="0.2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  <c r="AI1075" s="18"/>
      <c r="AJ1075" s="18"/>
      <c r="AK1075" s="18"/>
      <c r="AL1075" s="18"/>
      <c r="AM1075" s="18"/>
      <c r="AN1075" s="18"/>
      <c r="AO1075" s="18"/>
      <c r="AP1075" s="18"/>
      <c r="AQ1075" s="18"/>
      <c r="AR1075" s="18"/>
      <c r="AS1075" s="18"/>
      <c r="AT1075" s="18"/>
      <c r="AU1075" s="18"/>
      <c r="AV1075" s="18"/>
      <c r="AW1075" s="18"/>
      <c r="AX1075" s="18"/>
      <c r="AY1075" s="18"/>
      <c r="AZ1075" s="18"/>
      <c r="BA1075" s="18"/>
      <c r="BB1075" s="18"/>
      <c r="BC1075" s="18"/>
      <c r="BD1075" s="18"/>
      <c r="BE1075" s="18"/>
    </row>
    <row r="1076" spans="1:57" x14ac:dyDescent="0.2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/>
      <c r="AB1076" s="18"/>
      <c r="AC1076" s="18"/>
      <c r="AD1076" s="18"/>
      <c r="AE1076" s="18"/>
      <c r="AF1076" s="18"/>
      <c r="AG1076" s="18"/>
      <c r="AH1076" s="18"/>
      <c r="AI1076" s="18"/>
      <c r="AJ1076" s="18"/>
      <c r="AK1076" s="18"/>
      <c r="AL1076" s="18"/>
      <c r="AM1076" s="18"/>
      <c r="AN1076" s="18"/>
      <c r="AO1076" s="18"/>
      <c r="AP1076" s="18"/>
      <c r="AQ1076" s="18"/>
      <c r="AR1076" s="18"/>
      <c r="AS1076" s="18"/>
      <c r="AT1076" s="18"/>
      <c r="AU1076" s="18"/>
      <c r="AV1076" s="18"/>
      <c r="AW1076" s="18"/>
      <c r="AX1076" s="18"/>
      <c r="AY1076" s="18"/>
      <c r="AZ1076" s="18"/>
      <c r="BA1076" s="18"/>
      <c r="BB1076" s="18"/>
      <c r="BC1076" s="18"/>
      <c r="BD1076" s="18"/>
      <c r="BE1076" s="18"/>
    </row>
    <row r="1077" spans="1:57" x14ac:dyDescent="0.2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8"/>
      <c r="AL1077" s="18"/>
      <c r="AM1077" s="18"/>
      <c r="AN1077" s="18"/>
      <c r="AO1077" s="18"/>
      <c r="AP1077" s="18"/>
      <c r="AQ1077" s="18"/>
      <c r="AR1077" s="18"/>
      <c r="AS1077" s="18"/>
      <c r="AT1077" s="18"/>
      <c r="AU1077" s="18"/>
      <c r="AV1077" s="18"/>
      <c r="AW1077" s="18"/>
      <c r="AX1077" s="18"/>
      <c r="AY1077" s="18"/>
      <c r="AZ1077" s="18"/>
      <c r="BA1077" s="18"/>
      <c r="BB1077" s="18"/>
      <c r="BC1077" s="18"/>
      <c r="BD1077" s="18"/>
      <c r="BE1077" s="18"/>
    </row>
    <row r="1078" spans="1:57" x14ac:dyDescent="0.2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  <c r="AI1078" s="18"/>
      <c r="AJ1078" s="18"/>
      <c r="AK1078" s="18"/>
      <c r="AL1078" s="18"/>
      <c r="AM1078" s="18"/>
      <c r="AN1078" s="18"/>
      <c r="AO1078" s="18"/>
      <c r="AP1078" s="18"/>
      <c r="AQ1078" s="18"/>
      <c r="AR1078" s="18"/>
      <c r="AS1078" s="18"/>
      <c r="AT1078" s="18"/>
      <c r="AU1078" s="18"/>
      <c r="AV1078" s="18"/>
      <c r="AW1078" s="18"/>
      <c r="AX1078" s="18"/>
      <c r="AY1078" s="18"/>
      <c r="AZ1078" s="18"/>
      <c r="BA1078" s="18"/>
      <c r="BB1078" s="18"/>
      <c r="BC1078" s="18"/>
      <c r="BD1078" s="18"/>
      <c r="BE1078" s="18"/>
    </row>
    <row r="1079" spans="1:57" x14ac:dyDescent="0.2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  <c r="AI1079" s="18"/>
      <c r="AJ1079" s="18"/>
      <c r="AK1079" s="18"/>
      <c r="AL1079" s="18"/>
      <c r="AM1079" s="18"/>
      <c r="AN1079" s="18"/>
      <c r="AO1079" s="18"/>
      <c r="AP1079" s="18"/>
      <c r="AQ1079" s="18"/>
      <c r="AR1079" s="18"/>
      <c r="AS1079" s="18"/>
      <c r="AT1079" s="18"/>
      <c r="AU1079" s="18"/>
      <c r="AV1079" s="18"/>
      <c r="AW1079" s="18"/>
      <c r="AX1079" s="18"/>
      <c r="AY1079" s="18"/>
      <c r="AZ1079" s="18"/>
      <c r="BA1079" s="18"/>
      <c r="BB1079" s="18"/>
      <c r="BC1079" s="18"/>
      <c r="BD1079" s="18"/>
      <c r="BE1079" s="18"/>
    </row>
    <row r="1080" spans="1:57" x14ac:dyDescent="0.2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/>
      <c r="AA1080" s="18"/>
      <c r="AB1080" s="18"/>
      <c r="AC1080" s="18"/>
      <c r="AD1080" s="18"/>
      <c r="AE1080" s="18"/>
      <c r="AF1080" s="18"/>
      <c r="AG1080" s="18"/>
      <c r="AH1080" s="18"/>
      <c r="AI1080" s="18"/>
      <c r="AJ1080" s="18"/>
      <c r="AK1080" s="18"/>
      <c r="AL1080" s="18"/>
      <c r="AM1080" s="18"/>
      <c r="AN1080" s="18"/>
      <c r="AO1080" s="18"/>
      <c r="AP1080" s="18"/>
      <c r="AQ1080" s="18"/>
      <c r="AR1080" s="18"/>
      <c r="AS1080" s="18"/>
      <c r="AT1080" s="18"/>
      <c r="AU1080" s="18"/>
      <c r="AV1080" s="18"/>
      <c r="AW1080" s="18"/>
      <c r="AX1080" s="18"/>
      <c r="AY1080" s="18"/>
      <c r="AZ1080" s="18"/>
      <c r="BA1080" s="18"/>
      <c r="BB1080" s="18"/>
      <c r="BC1080" s="18"/>
      <c r="BD1080" s="18"/>
      <c r="BE1080" s="18"/>
    </row>
    <row r="1081" spans="1:57" x14ac:dyDescent="0.2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/>
      <c r="AA1081" s="18"/>
      <c r="AB1081" s="18"/>
      <c r="AC1081" s="18"/>
      <c r="AD1081" s="18"/>
      <c r="AE1081" s="18"/>
      <c r="AF1081" s="18"/>
      <c r="AG1081" s="18"/>
      <c r="AH1081" s="18"/>
      <c r="AI1081" s="18"/>
      <c r="AJ1081" s="18"/>
      <c r="AK1081" s="18"/>
      <c r="AL1081" s="18"/>
      <c r="AM1081" s="18"/>
      <c r="AN1081" s="18"/>
      <c r="AO1081" s="18"/>
      <c r="AP1081" s="18"/>
      <c r="AQ1081" s="18"/>
      <c r="AR1081" s="18"/>
      <c r="AS1081" s="18"/>
      <c r="AT1081" s="18"/>
      <c r="AU1081" s="18"/>
      <c r="AV1081" s="18"/>
      <c r="AW1081" s="18"/>
      <c r="AX1081" s="18"/>
      <c r="AY1081" s="18"/>
      <c r="AZ1081" s="18"/>
      <c r="BA1081" s="18"/>
      <c r="BB1081" s="18"/>
      <c r="BC1081" s="18"/>
      <c r="BD1081" s="18"/>
      <c r="BE1081" s="18"/>
    </row>
    <row r="1082" spans="1:57" x14ac:dyDescent="0.2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  <c r="Z1082" s="18"/>
      <c r="AA1082" s="18"/>
      <c r="AB1082" s="18"/>
      <c r="AC1082" s="18"/>
      <c r="AD1082" s="18"/>
      <c r="AE1082" s="18"/>
      <c r="AF1082" s="18"/>
      <c r="AG1082" s="18"/>
      <c r="AH1082" s="18"/>
      <c r="AI1082" s="18"/>
      <c r="AJ1082" s="18"/>
      <c r="AK1082" s="18"/>
      <c r="AL1082" s="18"/>
      <c r="AM1082" s="18"/>
      <c r="AN1082" s="18"/>
      <c r="AO1082" s="18"/>
      <c r="AP1082" s="18"/>
      <c r="AQ1082" s="18"/>
      <c r="AR1082" s="18"/>
      <c r="AS1082" s="18"/>
      <c r="AT1082" s="18"/>
      <c r="AU1082" s="18"/>
      <c r="AV1082" s="18"/>
      <c r="AW1082" s="18"/>
      <c r="AX1082" s="18"/>
      <c r="AY1082" s="18"/>
      <c r="AZ1082" s="18"/>
      <c r="BA1082" s="18"/>
      <c r="BB1082" s="18"/>
      <c r="BC1082" s="18"/>
      <c r="BD1082" s="18"/>
      <c r="BE1082" s="18"/>
    </row>
    <row r="1083" spans="1:57" x14ac:dyDescent="0.2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/>
      <c r="AA1083" s="18"/>
      <c r="AB1083" s="18"/>
      <c r="AC1083" s="18"/>
      <c r="AD1083" s="18"/>
      <c r="AE1083" s="18"/>
      <c r="AF1083" s="18"/>
      <c r="AG1083" s="18"/>
      <c r="AH1083" s="18"/>
      <c r="AI1083" s="18"/>
      <c r="AJ1083" s="18"/>
      <c r="AK1083" s="18"/>
      <c r="AL1083" s="18"/>
      <c r="AM1083" s="18"/>
      <c r="AN1083" s="18"/>
      <c r="AO1083" s="18"/>
      <c r="AP1083" s="18"/>
      <c r="AQ1083" s="18"/>
      <c r="AR1083" s="18"/>
      <c r="AS1083" s="18"/>
      <c r="AT1083" s="18"/>
      <c r="AU1083" s="18"/>
      <c r="AV1083" s="18"/>
      <c r="AW1083" s="18"/>
      <c r="AX1083" s="18"/>
      <c r="AY1083" s="18"/>
      <c r="AZ1083" s="18"/>
      <c r="BA1083" s="18"/>
      <c r="BB1083" s="18"/>
      <c r="BC1083" s="18"/>
      <c r="BD1083" s="18"/>
      <c r="BE1083" s="18"/>
    </row>
    <row r="1084" spans="1:57" x14ac:dyDescent="0.2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  <c r="AA1084" s="18"/>
      <c r="AB1084" s="18"/>
      <c r="AC1084" s="18"/>
      <c r="AD1084" s="18"/>
      <c r="AE1084" s="18"/>
      <c r="AF1084" s="18"/>
      <c r="AG1084" s="18"/>
      <c r="AH1084" s="18"/>
      <c r="AI1084" s="18"/>
      <c r="AJ1084" s="18"/>
      <c r="AK1084" s="18"/>
      <c r="AL1084" s="18"/>
      <c r="AM1084" s="18"/>
      <c r="AN1084" s="18"/>
      <c r="AO1084" s="18"/>
      <c r="AP1084" s="18"/>
      <c r="AQ1084" s="18"/>
      <c r="AR1084" s="18"/>
      <c r="AS1084" s="18"/>
      <c r="AT1084" s="18"/>
      <c r="AU1084" s="18"/>
      <c r="AV1084" s="18"/>
      <c r="AW1084" s="18"/>
      <c r="AX1084" s="18"/>
      <c r="AY1084" s="18"/>
      <c r="AZ1084" s="18"/>
      <c r="BA1084" s="18"/>
      <c r="BB1084" s="18"/>
      <c r="BC1084" s="18"/>
      <c r="BD1084" s="18"/>
      <c r="BE1084" s="18"/>
    </row>
    <row r="1085" spans="1:57" x14ac:dyDescent="0.2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  <c r="AA1085" s="18"/>
      <c r="AB1085" s="18"/>
      <c r="AC1085" s="18"/>
      <c r="AD1085" s="18"/>
      <c r="AE1085" s="18"/>
      <c r="AF1085" s="18"/>
      <c r="AG1085" s="18"/>
      <c r="AH1085" s="18"/>
      <c r="AI1085" s="18"/>
      <c r="AJ1085" s="18"/>
      <c r="AK1085" s="18"/>
      <c r="AL1085" s="18"/>
      <c r="AM1085" s="18"/>
      <c r="AN1085" s="18"/>
      <c r="AO1085" s="18"/>
      <c r="AP1085" s="18"/>
      <c r="AQ1085" s="18"/>
      <c r="AR1085" s="18"/>
      <c r="AS1085" s="18"/>
      <c r="AT1085" s="18"/>
      <c r="AU1085" s="18"/>
      <c r="AV1085" s="18"/>
      <c r="AW1085" s="18"/>
      <c r="AX1085" s="18"/>
      <c r="AY1085" s="18"/>
      <c r="AZ1085" s="18"/>
      <c r="BA1085" s="18"/>
      <c r="BB1085" s="18"/>
      <c r="BC1085" s="18"/>
      <c r="BD1085" s="18"/>
      <c r="BE1085" s="18"/>
    </row>
    <row r="1086" spans="1:57" x14ac:dyDescent="0.2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  <c r="AI1086" s="18"/>
      <c r="AJ1086" s="18"/>
      <c r="AK1086" s="18"/>
      <c r="AL1086" s="18"/>
      <c r="AM1086" s="18"/>
      <c r="AN1086" s="18"/>
      <c r="AO1086" s="18"/>
      <c r="AP1086" s="18"/>
      <c r="AQ1086" s="18"/>
      <c r="AR1086" s="18"/>
      <c r="AS1086" s="18"/>
      <c r="AT1086" s="18"/>
      <c r="AU1086" s="18"/>
      <c r="AV1086" s="18"/>
      <c r="AW1086" s="18"/>
      <c r="AX1086" s="18"/>
      <c r="AY1086" s="18"/>
      <c r="AZ1086" s="18"/>
      <c r="BA1086" s="18"/>
      <c r="BB1086" s="18"/>
      <c r="BC1086" s="18"/>
      <c r="BD1086" s="18"/>
      <c r="BE1086" s="18"/>
    </row>
    <row r="1087" spans="1:57" x14ac:dyDescent="0.2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18"/>
      <c r="AB1087" s="18"/>
      <c r="AC1087" s="18"/>
      <c r="AD1087" s="18"/>
      <c r="AE1087" s="18"/>
      <c r="AF1087" s="18"/>
      <c r="AG1087" s="18"/>
      <c r="AH1087" s="18"/>
      <c r="AI1087" s="18"/>
      <c r="AJ1087" s="18"/>
      <c r="AK1087" s="18"/>
      <c r="AL1087" s="18"/>
      <c r="AM1087" s="18"/>
      <c r="AN1087" s="18"/>
      <c r="AO1087" s="18"/>
      <c r="AP1087" s="18"/>
      <c r="AQ1087" s="18"/>
      <c r="AR1087" s="18"/>
      <c r="AS1087" s="18"/>
      <c r="AT1087" s="18"/>
      <c r="AU1087" s="18"/>
      <c r="AV1087" s="18"/>
      <c r="AW1087" s="18"/>
      <c r="AX1087" s="18"/>
      <c r="AY1087" s="18"/>
      <c r="AZ1087" s="18"/>
      <c r="BA1087" s="18"/>
      <c r="BB1087" s="18"/>
      <c r="BC1087" s="18"/>
      <c r="BD1087" s="18"/>
      <c r="BE1087" s="18"/>
    </row>
    <row r="1088" spans="1:57" x14ac:dyDescent="0.2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  <c r="AA1088" s="18"/>
      <c r="AB1088" s="18"/>
      <c r="AC1088" s="18"/>
      <c r="AD1088" s="18"/>
      <c r="AE1088" s="18"/>
      <c r="AF1088" s="18"/>
      <c r="AG1088" s="18"/>
      <c r="AH1088" s="18"/>
      <c r="AI1088" s="18"/>
      <c r="AJ1088" s="18"/>
      <c r="AK1088" s="18"/>
      <c r="AL1088" s="18"/>
      <c r="AM1088" s="18"/>
      <c r="AN1088" s="18"/>
      <c r="AO1088" s="18"/>
      <c r="AP1088" s="18"/>
      <c r="AQ1088" s="18"/>
      <c r="AR1088" s="18"/>
      <c r="AS1088" s="18"/>
      <c r="AT1088" s="18"/>
      <c r="AU1088" s="18"/>
      <c r="AV1088" s="18"/>
      <c r="AW1088" s="18"/>
      <c r="AX1088" s="18"/>
      <c r="AY1088" s="18"/>
      <c r="AZ1088" s="18"/>
      <c r="BA1088" s="18"/>
      <c r="BB1088" s="18"/>
      <c r="BC1088" s="18"/>
      <c r="BD1088" s="18"/>
      <c r="BE1088" s="18"/>
    </row>
    <row r="1089" spans="1:57" x14ac:dyDescent="0.2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18"/>
      <c r="Z1089" s="18"/>
      <c r="AA1089" s="18"/>
      <c r="AB1089" s="18"/>
      <c r="AC1089" s="18"/>
      <c r="AD1089" s="18"/>
      <c r="AE1089" s="18"/>
      <c r="AF1089" s="18"/>
      <c r="AG1089" s="18"/>
      <c r="AH1089" s="18"/>
      <c r="AI1089" s="18"/>
      <c r="AJ1089" s="18"/>
      <c r="AK1089" s="18"/>
      <c r="AL1089" s="18"/>
      <c r="AM1089" s="18"/>
      <c r="AN1089" s="18"/>
      <c r="AO1089" s="18"/>
      <c r="AP1089" s="18"/>
      <c r="AQ1089" s="18"/>
      <c r="AR1089" s="18"/>
      <c r="AS1089" s="18"/>
      <c r="AT1089" s="18"/>
      <c r="AU1089" s="18"/>
      <c r="AV1089" s="18"/>
      <c r="AW1089" s="18"/>
      <c r="AX1089" s="18"/>
      <c r="AY1089" s="18"/>
      <c r="AZ1089" s="18"/>
      <c r="BA1089" s="18"/>
      <c r="BB1089" s="18"/>
      <c r="BC1089" s="18"/>
      <c r="BD1089" s="18"/>
      <c r="BE1089" s="18"/>
    </row>
    <row r="1090" spans="1:57" x14ac:dyDescent="0.2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/>
      <c r="AH1090" s="18"/>
      <c r="AI1090" s="18"/>
      <c r="AJ1090" s="18"/>
      <c r="AK1090" s="18"/>
      <c r="AL1090" s="18"/>
      <c r="AM1090" s="18"/>
      <c r="AN1090" s="18"/>
      <c r="AO1090" s="18"/>
      <c r="AP1090" s="18"/>
      <c r="AQ1090" s="18"/>
      <c r="AR1090" s="18"/>
      <c r="AS1090" s="18"/>
      <c r="AT1090" s="18"/>
      <c r="AU1090" s="18"/>
      <c r="AV1090" s="18"/>
      <c r="AW1090" s="18"/>
      <c r="AX1090" s="18"/>
      <c r="AY1090" s="18"/>
      <c r="AZ1090" s="18"/>
      <c r="BA1090" s="18"/>
      <c r="BB1090" s="18"/>
      <c r="BC1090" s="18"/>
      <c r="BD1090" s="18"/>
      <c r="BE1090" s="18"/>
    </row>
    <row r="1091" spans="1:57" x14ac:dyDescent="0.2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  <c r="AA1091" s="18"/>
      <c r="AB1091" s="18"/>
      <c r="AC1091" s="18"/>
      <c r="AD1091" s="18"/>
      <c r="AE1091" s="18"/>
      <c r="AF1091" s="18"/>
      <c r="AG1091" s="18"/>
      <c r="AH1091" s="18"/>
      <c r="AI1091" s="18"/>
      <c r="AJ1091" s="18"/>
      <c r="AK1091" s="18"/>
      <c r="AL1091" s="18"/>
      <c r="AM1091" s="18"/>
      <c r="AN1091" s="18"/>
      <c r="AO1091" s="18"/>
      <c r="AP1091" s="18"/>
      <c r="AQ1091" s="18"/>
      <c r="AR1091" s="18"/>
      <c r="AS1091" s="18"/>
      <c r="AT1091" s="18"/>
      <c r="AU1091" s="18"/>
      <c r="AV1091" s="18"/>
      <c r="AW1091" s="18"/>
      <c r="AX1091" s="18"/>
      <c r="AY1091" s="18"/>
      <c r="AZ1091" s="18"/>
      <c r="BA1091" s="18"/>
      <c r="BB1091" s="18"/>
      <c r="BC1091" s="18"/>
      <c r="BD1091" s="18"/>
      <c r="BE1091" s="18"/>
    </row>
    <row r="1092" spans="1:57" x14ac:dyDescent="0.2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8"/>
      <c r="Y1092" s="18"/>
      <c r="Z1092" s="18"/>
      <c r="AA1092" s="18"/>
      <c r="AB1092" s="18"/>
      <c r="AC1092" s="18"/>
      <c r="AD1092" s="18"/>
      <c r="AE1092" s="18"/>
      <c r="AF1092" s="18"/>
      <c r="AG1092" s="18"/>
      <c r="AH1092" s="18"/>
      <c r="AI1092" s="18"/>
      <c r="AJ1092" s="18"/>
      <c r="AK1092" s="18"/>
      <c r="AL1092" s="18"/>
      <c r="AM1092" s="18"/>
      <c r="AN1092" s="18"/>
      <c r="AO1092" s="18"/>
      <c r="AP1092" s="18"/>
      <c r="AQ1092" s="18"/>
      <c r="AR1092" s="18"/>
      <c r="AS1092" s="18"/>
      <c r="AT1092" s="18"/>
      <c r="AU1092" s="18"/>
      <c r="AV1092" s="18"/>
      <c r="AW1092" s="18"/>
      <c r="AX1092" s="18"/>
      <c r="AY1092" s="18"/>
      <c r="AZ1092" s="18"/>
      <c r="BA1092" s="18"/>
      <c r="BB1092" s="18"/>
      <c r="BC1092" s="18"/>
      <c r="BD1092" s="18"/>
      <c r="BE1092" s="18"/>
    </row>
    <row r="1093" spans="1:57" x14ac:dyDescent="0.2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/>
      <c r="Y1093" s="18"/>
      <c r="Z1093" s="18"/>
      <c r="AA1093" s="18"/>
      <c r="AB1093" s="18"/>
      <c r="AC1093" s="18"/>
      <c r="AD1093" s="18"/>
      <c r="AE1093" s="18"/>
      <c r="AF1093" s="18"/>
      <c r="AG1093" s="18"/>
      <c r="AH1093" s="18"/>
      <c r="AI1093" s="18"/>
      <c r="AJ1093" s="18"/>
      <c r="AK1093" s="18"/>
      <c r="AL1093" s="18"/>
      <c r="AM1093" s="18"/>
      <c r="AN1093" s="18"/>
      <c r="AO1093" s="18"/>
      <c r="AP1093" s="18"/>
      <c r="AQ1093" s="18"/>
      <c r="AR1093" s="18"/>
      <c r="AS1093" s="18"/>
      <c r="AT1093" s="18"/>
      <c r="AU1093" s="18"/>
      <c r="AV1093" s="18"/>
      <c r="AW1093" s="18"/>
      <c r="AX1093" s="18"/>
      <c r="AY1093" s="18"/>
      <c r="AZ1093" s="18"/>
      <c r="BA1093" s="18"/>
      <c r="BB1093" s="18"/>
      <c r="BC1093" s="18"/>
      <c r="BD1093" s="18"/>
      <c r="BE1093" s="18"/>
    </row>
    <row r="1094" spans="1:57" x14ac:dyDescent="0.2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8"/>
      <c r="AB1094" s="18"/>
      <c r="AC1094" s="18"/>
      <c r="AD1094" s="18"/>
      <c r="AE1094" s="18"/>
      <c r="AF1094" s="18"/>
      <c r="AG1094" s="18"/>
      <c r="AH1094" s="18"/>
      <c r="AI1094" s="18"/>
      <c r="AJ1094" s="18"/>
      <c r="AK1094" s="18"/>
      <c r="AL1094" s="18"/>
      <c r="AM1094" s="18"/>
      <c r="AN1094" s="18"/>
      <c r="AO1094" s="18"/>
      <c r="AP1094" s="18"/>
      <c r="AQ1094" s="18"/>
      <c r="AR1094" s="18"/>
      <c r="AS1094" s="18"/>
      <c r="AT1094" s="18"/>
      <c r="AU1094" s="18"/>
      <c r="AV1094" s="18"/>
      <c r="AW1094" s="18"/>
      <c r="AX1094" s="18"/>
      <c r="AY1094" s="18"/>
      <c r="AZ1094" s="18"/>
      <c r="BA1094" s="18"/>
      <c r="BB1094" s="18"/>
      <c r="BC1094" s="18"/>
      <c r="BD1094" s="18"/>
      <c r="BE1094" s="18"/>
    </row>
    <row r="1095" spans="1:57" x14ac:dyDescent="0.2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  <c r="AA1095" s="18"/>
      <c r="AB1095" s="18"/>
      <c r="AC1095" s="18"/>
      <c r="AD1095" s="18"/>
      <c r="AE1095" s="18"/>
      <c r="AF1095" s="18"/>
      <c r="AG1095" s="18"/>
      <c r="AH1095" s="18"/>
      <c r="AI1095" s="18"/>
      <c r="AJ1095" s="18"/>
      <c r="AK1095" s="18"/>
      <c r="AL1095" s="18"/>
      <c r="AM1095" s="18"/>
      <c r="AN1095" s="18"/>
      <c r="AO1095" s="18"/>
      <c r="AP1095" s="18"/>
      <c r="AQ1095" s="18"/>
      <c r="AR1095" s="18"/>
      <c r="AS1095" s="18"/>
      <c r="AT1095" s="18"/>
      <c r="AU1095" s="18"/>
      <c r="AV1095" s="18"/>
      <c r="AW1095" s="18"/>
      <c r="AX1095" s="18"/>
      <c r="AY1095" s="18"/>
      <c r="AZ1095" s="18"/>
      <c r="BA1095" s="18"/>
      <c r="BB1095" s="18"/>
      <c r="BC1095" s="18"/>
      <c r="BD1095" s="18"/>
      <c r="BE1095" s="18"/>
    </row>
    <row r="1096" spans="1:57" x14ac:dyDescent="0.2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  <c r="AA1096" s="18"/>
      <c r="AB1096" s="18"/>
      <c r="AC1096" s="18"/>
      <c r="AD1096" s="18"/>
      <c r="AE1096" s="18"/>
      <c r="AF1096" s="18"/>
      <c r="AG1096" s="18"/>
      <c r="AH1096" s="18"/>
      <c r="AI1096" s="18"/>
      <c r="AJ1096" s="18"/>
      <c r="AK1096" s="18"/>
      <c r="AL1096" s="18"/>
      <c r="AM1096" s="18"/>
      <c r="AN1096" s="18"/>
      <c r="AO1096" s="18"/>
      <c r="AP1096" s="18"/>
      <c r="AQ1096" s="18"/>
      <c r="AR1096" s="18"/>
      <c r="AS1096" s="18"/>
      <c r="AT1096" s="18"/>
      <c r="AU1096" s="18"/>
      <c r="AV1096" s="18"/>
      <c r="AW1096" s="18"/>
      <c r="AX1096" s="18"/>
      <c r="AY1096" s="18"/>
      <c r="AZ1096" s="18"/>
      <c r="BA1096" s="18"/>
      <c r="BB1096" s="18"/>
      <c r="BC1096" s="18"/>
      <c r="BD1096" s="18"/>
      <c r="BE1096" s="18"/>
    </row>
    <row r="1097" spans="1:57" x14ac:dyDescent="0.2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  <c r="AA1097" s="18"/>
      <c r="AB1097" s="18"/>
      <c r="AC1097" s="18"/>
      <c r="AD1097" s="18"/>
      <c r="AE1097" s="18"/>
      <c r="AF1097" s="18"/>
      <c r="AG1097" s="18"/>
      <c r="AH1097" s="18"/>
      <c r="AI1097" s="18"/>
      <c r="AJ1097" s="18"/>
      <c r="AK1097" s="18"/>
      <c r="AL1097" s="18"/>
      <c r="AM1097" s="18"/>
      <c r="AN1097" s="18"/>
      <c r="AO1097" s="18"/>
      <c r="AP1097" s="18"/>
      <c r="AQ1097" s="18"/>
      <c r="AR1097" s="18"/>
      <c r="AS1097" s="18"/>
      <c r="AT1097" s="18"/>
      <c r="AU1097" s="18"/>
      <c r="AV1097" s="18"/>
      <c r="AW1097" s="18"/>
      <c r="AX1097" s="18"/>
      <c r="AY1097" s="18"/>
      <c r="AZ1097" s="18"/>
      <c r="BA1097" s="18"/>
      <c r="BB1097" s="18"/>
      <c r="BC1097" s="18"/>
      <c r="BD1097" s="18"/>
      <c r="BE1097" s="18"/>
    </row>
    <row r="1098" spans="1:57" x14ac:dyDescent="0.2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  <c r="AA1098" s="18"/>
      <c r="AB1098" s="18"/>
      <c r="AC1098" s="18"/>
      <c r="AD1098" s="18"/>
      <c r="AE1098" s="18"/>
      <c r="AF1098" s="18"/>
      <c r="AG1098" s="18"/>
      <c r="AH1098" s="18"/>
      <c r="AI1098" s="18"/>
      <c r="AJ1098" s="18"/>
      <c r="AK1098" s="18"/>
      <c r="AL1098" s="18"/>
      <c r="AM1098" s="18"/>
      <c r="AN1098" s="18"/>
      <c r="AO1098" s="18"/>
      <c r="AP1098" s="18"/>
      <c r="AQ1098" s="18"/>
      <c r="AR1098" s="18"/>
      <c r="AS1098" s="18"/>
      <c r="AT1098" s="18"/>
      <c r="AU1098" s="18"/>
      <c r="AV1098" s="18"/>
      <c r="AW1098" s="18"/>
      <c r="AX1098" s="18"/>
      <c r="AY1098" s="18"/>
      <c r="AZ1098" s="18"/>
      <c r="BA1098" s="18"/>
      <c r="BB1098" s="18"/>
      <c r="BC1098" s="18"/>
      <c r="BD1098" s="18"/>
      <c r="BE1098" s="18"/>
    </row>
    <row r="1099" spans="1:57" x14ac:dyDescent="0.2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  <c r="AA1099" s="18"/>
      <c r="AB1099" s="18"/>
      <c r="AC1099" s="18"/>
      <c r="AD1099" s="18"/>
      <c r="AE1099" s="18"/>
      <c r="AF1099" s="18"/>
      <c r="AG1099" s="18"/>
      <c r="AH1099" s="18"/>
      <c r="AI1099" s="18"/>
      <c r="AJ1099" s="18"/>
      <c r="AK1099" s="18"/>
      <c r="AL1099" s="18"/>
      <c r="AM1099" s="18"/>
      <c r="AN1099" s="18"/>
      <c r="AO1099" s="18"/>
      <c r="AP1099" s="18"/>
      <c r="AQ1099" s="18"/>
      <c r="AR1099" s="18"/>
      <c r="AS1099" s="18"/>
      <c r="AT1099" s="18"/>
      <c r="AU1099" s="18"/>
      <c r="AV1099" s="18"/>
      <c r="AW1099" s="18"/>
      <c r="AX1099" s="18"/>
      <c r="AY1099" s="18"/>
      <c r="AZ1099" s="18"/>
      <c r="BA1099" s="18"/>
      <c r="BB1099" s="18"/>
      <c r="BC1099" s="18"/>
      <c r="BD1099" s="18"/>
      <c r="BE1099" s="18"/>
    </row>
    <row r="1100" spans="1:57" x14ac:dyDescent="0.2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  <c r="AA1100" s="18"/>
      <c r="AB1100" s="18"/>
      <c r="AC1100" s="18"/>
      <c r="AD1100" s="18"/>
      <c r="AE1100" s="18"/>
      <c r="AF1100" s="18"/>
      <c r="AG1100" s="18"/>
      <c r="AH1100" s="18"/>
      <c r="AI1100" s="18"/>
      <c r="AJ1100" s="18"/>
      <c r="AK1100" s="18"/>
      <c r="AL1100" s="18"/>
      <c r="AM1100" s="18"/>
      <c r="AN1100" s="18"/>
      <c r="AO1100" s="18"/>
      <c r="AP1100" s="18"/>
      <c r="AQ1100" s="18"/>
      <c r="AR1100" s="18"/>
      <c r="AS1100" s="18"/>
      <c r="AT1100" s="18"/>
      <c r="AU1100" s="18"/>
      <c r="AV1100" s="18"/>
      <c r="AW1100" s="18"/>
      <c r="AX1100" s="18"/>
      <c r="AY1100" s="18"/>
      <c r="AZ1100" s="18"/>
      <c r="BA1100" s="18"/>
      <c r="BB1100" s="18"/>
      <c r="BC1100" s="18"/>
      <c r="BD1100" s="18"/>
      <c r="BE1100" s="18"/>
    </row>
    <row r="1101" spans="1:57" x14ac:dyDescent="0.2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  <c r="AA1101" s="18"/>
      <c r="AB1101" s="18"/>
      <c r="AC1101" s="18"/>
      <c r="AD1101" s="18"/>
      <c r="AE1101" s="18"/>
      <c r="AF1101" s="18"/>
      <c r="AG1101" s="18"/>
      <c r="AH1101" s="18"/>
      <c r="AI1101" s="18"/>
      <c r="AJ1101" s="18"/>
      <c r="AK1101" s="18"/>
      <c r="AL1101" s="18"/>
      <c r="AM1101" s="18"/>
      <c r="AN1101" s="18"/>
      <c r="AO1101" s="18"/>
      <c r="AP1101" s="18"/>
      <c r="AQ1101" s="18"/>
      <c r="AR1101" s="18"/>
      <c r="AS1101" s="18"/>
      <c r="AT1101" s="18"/>
      <c r="AU1101" s="18"/>
      <c r="AV1101" s="18"/>
      <c r="AW1101" s="18"/>
      <c r="AX1101" s="18"/>
      <c r="AY1101" s="18"/>
      <c r="AZ1101" s="18"/>
      <c r="BA1101" s="18"/>
      <c r="BB1101" s="18"/>
      <c r="BC1101" s="18"/>
      <c r="BD1101" s="18"/>
      <c r="BE1101" s="18"/>
    </row>
    <row r="1102" spans="1:57" x14ac:dyDescent="0.2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8"/>
      <c r="AB1102" s="18"/>
      <c r="AC1102" s="18"/>
      <c r="AD1102" s="18"/>
      <c r="AE1102" s="18"/>
      <c r="AF1102" s="18"/>
      <c r="AG1102" s="18"/>
      <c r="AH1102" s="18"/>
      <c r="AI1102" s="18"/>
      <c r="AJ1102" s="18"/>
      <c r="AK1102" s="18"/>
      <c r="AL1102" s="18"/>
      <c r="AM1102" s="18"/>
      <c r="AN1102" s="18"/>
      <c r="AO1102" s="18"/>
      <c r="AP1102" s="18"/>
      <c r="AQ1102" s="18"/>
      <c r="AR1102" s="18"/>
      <c r="AS1102" s="18"/>
      <c r="AT1102" s="18"/>
      <c r="AU1102" s="18"/>
      <c r="AV1102" s="18"/>
      <c r="AW1102" s="18"/>
      <c r="AX1102" s="18"/>
      <c r="AY1102" s="18"/>
      <c r="AZ1102" s="18"/>
      <c r="BA1102" s="18"/>
      <c r="BB1102" s="18"/>
      <c r="BC1102" s="18"/>
      <c r="BD1102" s="18"/>
      <c r="BE1102" s="18"/>
    </row>
    <row r="1103" spans="1:57" x14ac:dyDescent="0.2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  <c r="AB1103" s="18"/>
      <c r="AC1103" s="18"/>
      <c r="AD1103" s="18"/>
      <c r="AE1103" s="18"/>
      <c r="AF1103" s="18"/>
      <c r="AG1103" s="18"/>
      <c r="AH1103" s="18"/>
      <c r="AI1103" s="18"/>
      <c r="AJ1103" s="18"/>
      <c r="AK1103" s="18"/>
      <c r="AL1103" s="18"/>
      <c r="AM1103" s="18"/>
      <c r="AN1103" s="18"/>
      <c r="AO1103" s="18"/>
      <c r="AP1103" s="18"/>
      <c r="AQ1103" s="18"/>
      <c r="AR1103" s="18"/>
      <c r="AS1103" s="18"/>
      <c r="AT1103" s="18"/>
      <c r="AU1103" s="18"/>
      <c r="AV1103" s="18"/>
      <c r="AW1103" s="18"/>
      <c r="AX1103" s="18"/>
      <c r="AY1103" s="18"/>
      <c r="AZ1103" s="18"/>
      <c r="BA1103" s="18"/>
      <c r="BB1103" s="18"/>
      <c r="BC1103" s="18"/>
      <c r="BD1103" s="18"/>
      <c r="BE1103" s="18"/>
    </row>
    <row r="1104" spans="1:57" x14ac:dyDescent="0.2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  <c r="AB1104" s="18"/>
      <c r="AC1104" s="18"/>
      <c r="AD1104" s="18"/>
      <c r="AE1104" s="18"/>
      <c r="AF1104" s="18"/>
      <c r="AG1104" s="18"/>
      <c r="AH1104" s="18"/>
      <c r="AI1104" s="18"/>
      <c r="AJ1104" s="18"/>
      <c r="AK1104" s="18"/>
      <c r="AL1104" s="18"/>
      <c r="AM1104" s="18"/>
      <c r="AN1104" s="18"/>
      <c r="AO1104" s="18"/>
      <c r="AP1104" s="18"/>
      <c r="AQ1104" s="18"/>
      <c r="AR1104" s="18"/>
      <c r="AS1104" s="18"/>
      <c r="AT1104" s="18"/>
      <c r="AU1104" s="18"/>
      <c r="AV1104" s="18"/>
      <c r="AW1104" s="18"/>
      <c r="AX1104" s="18"/>
      <c r="AY1104" s="18"/>
      <c r="AZ1104" s="18"/>
      <c r="BA1104" s="18"/>
      <c r="BB1104" s="18"/>
      <c r="BC1104" s="18"/>
      <c r="BD1104" s="18"/>
      <c r="BE1104" s="18"/>
    </row>
    <row r="1105" spans="1:57" x14ac:dyDescent="0.2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  <c r="AA1105" s="18"/>
      <c r="AB1105" s="18"/>
      <c r="AC1105" s="18"/>
      <c r="AD1105" s="18"/>
      <c r="AE1105" s="18"/>
      <c r="AF1105" s="18"/>
      <c r="AG1105" s="18"/>
      <c r="AH1105" s="18"/>
      <c r="AI1105" s="18"/>
      <c r="AJ1105" s="18"/>
      <c r="AK1105" s="18"/>
      <c r="AL1105" s="18"/>
      <c r="AM1105" s="18"/>
      <c r="AN1105" s="18"/>
      <c r="AO1105" s="18"/>
      <c r="AP1105" s="18"/>
      <c r="AQ1105" s="18"/>
      <c r="AR1105" s="18"/>
      <c r="AS1105" s="18"/>
      <c r="AT1105" s="18"/>
      <c r="AU1105" s="18"/>
      <c r="AV1105" s="18"/>
      <c r="AW1105" s="18"/>
      <c r="AX1105" s="18"/>
      <c r="AY1105" s="18"/>
      <c r="AZ1105" s="18"/>
      <c r="BA1105" s="18"/>
      <c r="BB1105" s="18"/>
      <c r="BC1105" s="18"/>
      <c r="BD1105" s="18"/>
      <c r="BE1105" s="18"/>
    </row>
    <row r="1106" spans="1:57" x14ac:dyDescent="0.2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  <c r="AA1106" s="18"/>
      <c r="AB1106" s="18"/>
      <c r="AC1106" s="18"/>
      <c r="AD1106" s="18"/>
      <c r="AE1106" s="18"/>
      <c r="AF1106" s="18"/>
      <c r="AG1106" s="18"/>
      <c r="AH1106" s="18"/>
      <c r="AI1106" s="18"/>
      <c r="AJ1106" s="18"/>
      <c r="AK1106" s="18"/>
      <c r="AL1106" s="18"/>
      <c r="AM1106" s="18"/>
      <c r="AN1106" s="18"/>
      <c r="AO1106" s="18"/>
      <c r="AP1106" s="18"/>
      <c r="AQ1106" s="18"/>
      <c r="AR1106" s="18"/>
      <c r="AS1106" s="18"/>
      <c r="AT1106" s="18"/>
      <c r="AU1106" s="18"/>
      <c r="AV1106" s="18"/>
      <c r="AW1106" s="18"/>
      <c r="AX1106" s="18"/>
      <c r="AY1106" s="18"/>
      <c r="AZ1106" s="18"/>
      <c r="BA1106" s="18"/>
      <c r="BB1106" s="18"/>
      <c r="BC1106" s="18"/>
      <c r="BD1106" s="18"/>
      <c r="BE1106" s="18"/>
    </row>
    <row r="1107" spans="1:57" x14ac:dyDescent="0.2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/>
      <c r="AA1107" s="18"/>
      <c r="AB1107" s="18"/>
      <c r="AC1107" s="18"/>
      <c r="AD1107" s="18"/>
      <c r="AE1107" s="18"/>
      <c r="AF1107" s="18"/>
      <c r="AG1107" s="18"/>
      <c r="AH1107" s="18"/>
      <c r="AI1107" s="18"/>
      <c r="AJ1107" s="18"/>
      <c r="AK1107" s="18"/>
      <c r="AL1107" s="18"/>
      <c r="AM1107" s="18"/>
      <c r="AN1107" s="18"/>
      <c r="AO1107" s="18"/>
      <c r="AP1107" s="18"/>
      <c r="AQ1107" s="18"/>
      <c r="AR1107" s="18"/>
      <c r="AS1107" s="18"/>
      <c r="AT1107" s="18"/>
      <c r="AU1107" s="18"/>
      <c r="AV1107" s="18"/>
      <c r="AW1107" s="18"/>
      <c r="AX1107" s="18"/>
      <c r="AY1107" s="18"/>
      <c r="AZ1107" s="18"/>
      <c r="BA1107" s="18"/>
      <c r="BB1107" s="18"/>
      <c r="BC1107" s="18"/>
      <c r="BD1107" s="18"/>
      <c r="BE1107" s="18"/>
    </row>
    <row r="1108" spans="1:57" x14ac:dyDescent="0.2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/>
      <c r="AA1108" s="18"/>
      <c r="AB1108" s="18"/>
      <c r="AC1108" s="18"/>
      <c r="AD1108" s="18"/>
      <c r="AE1108" s="18"/>
      <c r="AF1108" s="18"/>
      <c r="AG1108" s="18"/>
      <c r="AH1108" s="18"/>
      <c r="AI1108" s="18"/>
      <c r="AJ1108" s="18"/>
      <c r="AK1108" s="18"/>
      <c r="AL1108" s="18"/>
      <c r="AM1108" s="18"/>
      <c r="AN1108" s="18"/>
      <c r="AO1108" s="18"/>
      <c r="AP1108" s="18"/>
      <c r="AQ1108" s="18"/>
      <c r="AR1108" s="18"/>
      <c r="AS1108" s="18"/>
      <c r="AT1108" s="18"/>
      <c r="AU1108" s="18"/>
      <c r="AV1108" s="18"/>
      <c r="AW1108" s="18"/>
      <c r="AX1108" s="18"/>
      <c r="AY1108" s="18"/>
      <c r="AZ1108" s="18"/>
      <c r="BA1108" s="18"/>
      <c r="BB1108" s="18"/>
      <c r="BC1108" s="18"/>
      <c r="BD1108" s="18"/>
      <c r="BE1108" s="18"/>
    </row>
    <row r="1109" spans="1:57" x14ac:dyDescent="0.2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  <c r="AA1109" s="18"/>
      <c r="AB1109" s="18"/>
      <c r="AC1109" s="18"/>
      <c r="AD1109" s="18"/>
      <c r="AE1109" s="18"/>
      <c r="AF1109" s="18"/>
      <c r="AG1109" s="18"/>
      <c r="AH1109" s="18"/>
      <c r="AI1109" s="18"/>
      <c r="AJ1109" s="18"/>
      <c r="AK1109" s="18"/>
      <c r="AL1109" s="18"/>
      <c r="AM1109" s="18"/>
      <c r="AN1109" s="18"/>
      <c r="AO1109" s="18"/>
      <c r="AP1109" s="18"/>
      <c r="AQ1109" s="18"/>
      <c r="AR1109" s="18"/>
      <c r="AS1109" s="18"/>
      <c r="AT1109" s="18"/>
      <c r="AU1109" s="18"/>
      <c r="AV1109" s="18"/>
      <c r="AW1109" s="18"/>
      <c r="AX1109" s="18"/>
      <c r="AY1109" s="18"/>
      <c r="AZ1109" s="18"/>
      <c r="BA1109" s="18"/>
      <c r="BB1109" s="18"/>
      <c r="BC1109" s="18"/>
      <c r="BD1109" s="18"/>
      <c r="BE1109" s="18"/>
    </row>
    <row r="1110" spans="1:57" x14ac:dyDescent="0.2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  <c r="AA1110" s="18"/>
      <c r="AB1110" s="18"/>
      <c r="AC1110" s="18"/>
      <c r="AD1110" s="18"/>
      <c r="AE1110" s="18"/>
      <c r="AF1110" s="18"/>
      <c r="AG1110" s="18"/>
      <c r="AH1110" s="18"/>
      <c r="AI1110" s="18"/>
      <c r="AJ1110" s="18"/>
      <c r="AK1110" s="18"/>
      <c r="AL1110" s="18"/>
      <c r="AM1110" s="18"/>
      <c r="AN1110" s="18"/>
      <c r="AO1110" s="18"/>
      <c r="AP1110" s="18"/>
      <c r="AQ1110" s="18"/>
      <c r="AR1110" s="18"/>
      <c r="AS1110" s="18"/>
      <c r="AT1110" s="18"/>
      <c r="AU1110" s="18"/>
      <c r="AV1110" s="18"/>
      <c r="AW1110" s="18"/>
      <c r="AX1110" s="18"/>
      <c r="AY1110" s="18"/>
      <c r="AZ1110" s="18"/>
      <c r="BA1110" s="18"/>
      <c r="BB1110" s="18"/>
      <c r="BC1110" s="18"/>
      <c r="BD1110" s="18"/>
      <c r="BE1110" s="18"/>
    </row>
    <row r="1111" spans="1:57" x14ac:dyDescent="0.2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/>
      <c r="Y1111" s="18"/>
      <c r="Z1111" s="18"/>
      <c r="AA1111" s="18"/>
      <c r="AB1111" s="18"/>
      <c r="AC1111" s="18"/>
      <c r="AD1111" s="18"/>
      <c r="AE1111" s="18"/>
      <c r="AF1111" s="18"/>
      <c r="AG1111" s="18"/>
      <c r="AH1111" s="18"/>
      <c r="AI1111" s="18"/>
      <c r="AJ1111" s="18"/>
      <c r="AK1111" s="18"/>
      <c r="AL1111" s="18"/>
      <c r="AM1111" s="18"/>
      <c r="AN1111" s="18"/>
      <c r="AO1111" s="18"/>
      <c r="AP1111" s="18"/>
      <c r="AQ1111" s="18"/>
      <c r="AR1111" s="18"/>
      <c r="AS1111" s="18"/>
      <c r="AT1111" s="18"/>
      <c r="AU1111" s="18"/>
      <c r="AV1111" s="18"/>
      <c r="AW1111" s="18"/>
      <c r="AX1111" s="18"/>
      <c r="AY1111" s="18"/>
      <c r="AZ1111" s="18"/>
      <c r="BA1111" s="18"/>
      <c r="BB1111" s="18"/>
      <c r="BC1111" s="18"/>
      <c r="BD1111" s="18"/>
      <c r="BE1111" s="18"/>
    </row>
    <row r="1112" spans="1:57" x14ac:dyDescent="0.2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/>
      <c r="Z1112" s="18"/>
      <c r="AA1112" s="18"/>
      <c r="AB1112" s="18"/>
      <c r="AC1112" s="18"/>
      <c r="AD1112" s="18"/>
      <c r="AE1112" s="18"/>
      <c r="AF1112" s="18"/>
      <c r="AG1112" s="18"/>
      <c r="AH1112" s="18"/>
      <c r="AI1112" s="18"/>
      <c r="AJ1112" s="18"/>
      <c r="AK1112" s="18"/>
      <c r="AL1112" s="18"/>
      <c r="AM1112" s="18"/>
      <c r="AN1112" s="18"/>
      <c r="AO1112" s="18"/>
      <c r="AP1112" s="18"/>
      <c r="AQ1112" s="18"/>
      <c r="AR1112" s="18"/>
      <c r="AS1112" s="18"/>
      <c r="AT1112" s="18"/>
      <c r="AU1112" s="18"/>
      <c r="AV1112" s="18"/>
      <c r="AW1112" s="18"/>
      <c r="AX1112" s="18"/>
      <c r="AY1112" s="18"/>
      <c r="AZ1112" s="18"/>
      <c r="BA1112" s="18"/>
      <c r="BB1112" s="18"/>
      <c r="BC1112" s="18"/>
      <c r="BD1112" s="18"/>
      <c r="BE1112" s="18"/>
    </row>
    <row r="1113" spans="1:57" x14ac:dyDescent="0.2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/>
      <c r="Z1113" s="18"/>
      <c r="AA1113" s="18"/>
      <c r="AB1113" s="18"/>
      <c r="AC1113" s="18"/>
      <c r="AD1113" s="18"/>
      <c r="AE1113" s="18"/>
      <c r="AF1113" s="18"/>
      <c r="AG1113" s="18"/>
      <c r="AH1113" s="18"/>
      <c r="AI1113" s="18"/>
      <c r="AJ1113" s="18"/>
      <c r="AK1113" s="18"/>
      <c r="AL1113" s="18"/>
      <c r="AM1113" s="18"/>
      <c r="AN1113" s="18"/>
      <c r="AO1113" s="18"/>
      <c r="AP1113" s="18"/>
      <c r="AQ1113" s="18"/>
      <c r="AR1113" s="18"/>
      <c r="AS1113" s="18"/>
      <c r="AT1113" s="18"/>
      <c r="AU1113" s="18"/>
      <c r="AV1113" s="18"/>
      <c r="AW1113" s="18"/>
      <c r="AX1113" s="18"/>
      <c r="AY1113" s="18"/>
      <c r="AZ1113" s="18"/>
      <c r="BA1113" s="18"/>
      <c r="BB1113" s="18"/>
      <c r="BC1113" s="18"/>
      <c r="BD1113" s="18"/>
      <c r="BE1113" s="18"/>
    </row>
    <row r="1114" spans="1:57" x14ac:dyDescent="0.2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  <c r="AA1114" s="18"/>
      <c r="AB1114" s="18"/>
      <c r="AC1114" s="18"/>
      <c r="AD1114" s="18"/>
      <c r="AE1114" s="18"/>
      <c r="AF1114" s="18"/>
      <c r="AG1114" s="18"/>
      <c r="AH1114" s="18"/>
      <c r="AI1114" s="18"/>
      <c r="AJ1114" s="18"/>
      <c r="AK1114" s="18"/>
      <c r="AL1114" s="18"/>
      <c r="AM1114" s="18"/>
      <c r="AN1114" s="18"/>
      <c r="AO1114" s="18"/>
      <c r="AP1114" s="18"/>
      <c r="AQ1114" s="18"/>
      <c r="AR1114" s="18"/>
      <c r="AS1114" s="18"/>
      <c r="AT1114" s="18"/>
      <c r="AU1114" s="18"/>
      <c r="AV1114" s="18"/>
      <c r="AW1114" s="18"/>
      <c r="AX1114" s="18"/>
      <c r="AY1114" s="18"/>
      <c r="AZ1114" s="18"/>
      <c r="BA1114" s="18"/>
      <c r="BB1114" s="18"/>
      <c r="BC1114" s="18"/>
      <c r="BD1114" s="18"/>
      <c r="BE1114" s="18"/>
    </row>
    <row r="1115" spans="1:57" x14ac:dyDescent="0.2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/>
      <c r="AA1115" s="18"/>
      <c r="AB1115" s="18"/>
      <c r="AC1115" s="18"/>
      <c r="AD1115" s="18"/>
      <c r="AE1115" s="18"/>
      <c r="AF1115" s="18"/>
      <c r="AG1115" s="18"/>
      <c r="AH1115" s="18"/>
      <c r="AI1115" s="18"/>
      <c r="AJ1115" s="18"/>
      <c r="AK1115" s="18"/>
      <c r="AL1115" s="18"/>
      <c r="AM1115" s="18"/>
      <c r="AN1115" s="18"/>
      <c r="AO1115" s="18"/>
      <c r="AP1115" s="18"/>
      <c r="AQ1115" s="18"/>
      <c r="AR1115" s="18"/>
      <c r="AS1115" s="18"/>
      <c r="AT1115" s="18"/>
      <c r="AU1115" s="18"/>
      <c r="AV1115" s="18"/>
      <c r="AW1115" s="18"/>
      <c r="AX1115" s="18"/>
      <c r="AY1115" s="18"/>
      <c r="AZ1115" s="18"/>
      <c r="BA1115" s="18"/>
      <c r="BB1115" s="18"/>
      <c r="BC1115" s="18"/>
      <c r="BD1115" s="18"/>
      <c r="BE1115" s="18"/>
    </row>
    <row r="1116" spans="1:57" x14ac:dyDescent="0.2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  <c r="W1116" s="18"/>
      <c r="X1116" s="18"/>
      <c r="Y1116" s="18"/>
      <c r="Z1116" s="18"/>
      <c r="AA1116" s="18"/>
      <c r="AB1116" s="18"/>
      <c r="AC1116" s="18"/>
      <c r="AD1116" s="18"/>
      <c r="AE1116" s="18"/>
      <c r="AF1116" s="18"/>
      <c r="AG1116" s="18"/>
      <c r="AH1116" s="18"/>
      <c r="AI1116" s="18"/>
      <c r="AJ1116" s="18"/>
      <c r="AK1116" s="18"/>
      <c r="AL1116" s="18"/>
      <c r="AM1116" s="18"/>
      <c r="AN1116" s="18"/>
      <c r="AO1116" s="18"/>
      <c r="AP1116" s="18"/>
      <c r="AQ1116" s="18"/>
      <c r="AR1116" s="18"/>
      <c r="AS1116" s="18"/>
      <c r="AT1116" s="18"/>
      <c r="AU1116" s="18"/>
      <c r="AV1116" s="18"/>
      <c r="AW1116" s="18"/>
      <c r="AX1116" s="18"/>
      <c r="AY1116" s="18"/>
      <c r="AZ1116" s="18"/>
      <c r="BA1116" s="18"/>
      <c r="BB1116" s="18"/>
      <c r="BC1116" s="18"/>
      <c r="BD1116" s="18"/>
      <c r="BE1116" s="18"/>
    </row>
    <row r="1117" spans="1:57" x14ac:dyDescent="0.2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  <c r="AA1117" s="18"/>
      <c r="AB1117" s="18"/>
      <c r="AC1117" s="18"/>
      <c r="AD1117" s="18"/>
      <c r="AE1117" s="18"/>
      <c r="AF1117" s="18"/>
      <c r="AG1117" s="18"/>
      <c r="AH1117" s="18"/>
      <c r="AI1117" s="18"/>
      <c r="AJ1117" s="18"/>
      <c r="AK1117" s="18"/>
      <c r="AL1117" s="18"/>
      <c r="AM1117" s="18"/>
      <c r="AN1117" s="18"/>
      <c r="AO1117" s="18"/>
      <c r="AP1117" s="18"/>
      <c r="AQ1117" s="18"/>
      <c r="AR1117" s="18"/>
      <c r="AS1117" s="18"/>
      <c r="AT1117" s="18"/>
      <c r="AU1117" s="18"/>
      <c r="AV1117" s="18"/>
      <c r="AW1117" s="18"/>
      <c r="AX1117" s="18"/>
      <c r="AY1117" s="18"/>
      <c r="AZ1117" s="18"/>
      <c r="BA1117" s="18"/>
      <c r="BB1117" s="18"/>
      <c r="BC1117" s="18"/>
      <c r="BD1117" s="18"/>
      <c r="BE1117" s="18"/>
    </row>
    <row r="1118" spans="1:57" x14ac:dyDescent="0.2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18"/>
      <c r="AA1118" s="18"/>
      <c r="AB1118" s="18"/>
      <c r="AC1118" s="18"/>
      <c r="AD1118" s="18"/>
      <c r="AE1118" s="18"/>
      <c r="AF1118" s="18"/>
      <c r="AG1118" s="18"/>
      <c r="AH1118" s="18"/>
      <c r="AI1118" s="18"/>
      <c r="AJ1118" s="18"/>
      <c r="AK1118" s="18"/>
      <c r="AL1118" s="18"/>
      <c r="AM1118" s="18"/>
      <c r="AN1118" s="18"/>
      <c r="AO1118" s="18"/>
      <c r="AP1118" s="18"/>
      <c r="AQ1118" s="18"/>
      <c r="AR1118" s="18"/>
      <c r="AS1118" s="18"/>
      <c r="AT1118" s="18"/>
      <c r="AU1118" s="18"/>
      <c r="AV1118" s="18"/>
      <c r="AW1118" s="18"/>
      <c r="AX1118" s="18"/>
      <c r="AY1118" s="18"/>
      <c r="AZ1118" s="18"/>
      <c r="BA1118" s="18"/>
      <c r="BB1118" s="18"/>
      <c r="BC1118" s="18"/>
      <c r="BD1118" s="18"/>
      <c r="BE1118" s="18"/>
    </row>
    <row r="1119" spans="1:57" x14ac:dyDescent="0.2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8"/>
      <c r="Y1119" s="18"/>
      <c r="Z1119" s="18"/>
      <c r="AA1119" s="18"/>
      <c r="AB1119" s="18"/>
      <c r="AC1119" s="18"/>
      <c r="AD1119" s="18"/>
      <c r="AE1119" s="18"/>
      <c r="AF1119" s="18"/>
      <c r="AG1119" s="18"/>
      <c r="AH1119" s="18"/>
      <c r="AI1119" s="18"/>
      <c r="AJ1119" s="18"/>
      <c r="AK1119" s="18"/>
      <c r="AL1119" s="18"/>
      <c r="AM1119" s="18"/>
      <c r="AN1119" s="18"/>
      <c r="AO1119" s="18"/>
      <c r="AP1119" s="18"/>
      <c r="AQ1119" s="18"/>
      <c r="AR1119" s="18"/>
      <c r="AS1119" s="18"/>
      <c r="AT1119" s="18"/>
      <c r="AU1119" s="18"/>
      <c r="AV1119" s="18"/>
      <c r="AW1119" s="18"/>
      <c r="AX1119" s="18"/>
      <c r="AY1119" s="18"/>
      <c r="AZ1119" s="18"/>
      <c r="BA1119" s="18"/>
      <c r="BB1119" s="18"/>
      <c r="BC1119" s="18"/>
      <c r="BD1119" s="18"/>
      <c r="BE1119" s="18"/>
    </row>
    <row r="1120" spans="1:57" x14ac:dyDescent="0.2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/>
      <c r="AI1120" s="18"/>
      <c r="AJ1120" s="18"/>
      <c r="AK1120" s="18"/>
      <c r="AL1120" s="18"/>
      <c r="AM1120" s="18"/>
      <c r="AN1120" s="18"/>
      <c r="AO1120" s="18"/>
      <c r="AP1120" s="18"/>
      <c r="AQ1120" s="18"/>
      <c r="AR1120" s="18"/>
      <c r="AS1120" s="18"/>
      <c r="AT1120" s="18"/>
      <c r="AU1120" s="18"/>
      <c r="AV1120" s="18"/>
      <c r="AW1120" s="18"/>
      <c r="AX1120" s="18"/>
      <c r="AY1120" s="18"/>
      <c r="AZ1120" s="18"/>
      <c r="BA1120" s="18"/>
      <c r="BB1120" s="18"/>
      <c r="BC1120" s="18"/>
      <c r="BD1120" s="18"/>
      <c r="BE1120" s="18"/>
    </row>
    <row r="1121" spans="1:57" x14ac:dyDescent="0.2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  <c r="AH1121" s="18"/>
      <c r="AI1121" s="18"/>
      <c r="AJ1121" s="18"/>
      <c r="AK1121" s="18"/>
      <c r="AL1121" s="18"/>
      <c r="AM1121" s="18"/>
      <c r="AN1121" s="18"/>
      <c r="AO1121" s="18"/>
      <c r="AP1121" s="18"/>
      <c r="AQ1121" s="18"/>
      <c r="AR1121" s="18"/>
      <c r="AS1121" s="18"/>
      <c r="AT1121" s="18"/>
      <c r="AU1121" s="18"/>
      <c r="AV1121" s="18"/>
      <c r="AW1121" s="18"/>
      <c r="AX1121" s="18"/>
      <c r="AY1121" s="18"/>
      <c r="AZ1121" s="18"/>
      <c r="BA1121" s="18"/>
      <c r="BB1121" s="18"/>
      <c r="BC1121" s="18"/>
      <c r="BD1121" s="18"/>
      <c r="BE1121" s="18"/>
    </row>
    <row r="1122" spans="1:57" x14ac:dyDescent="0.2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/>
      <c r="AA1122" s="18"/>
      <c r="AB1122" s="18"/>
      <c r="AC1122" s="18"/>
      <c r="AD1122" s="18"/>
      <c r="AE1122" s="18"/>
      <c r="AF1122" s="18"/>
      <c r="AG1122" s="18"/>
      <c r="AH1122" s="18"/>
      <c r="AI1122" s="18"/>
      <c r="AJ1122" s="18"/>
      <c r="AK1122" s="18"/>
      <c r="AL1122" s="18"/>
      <c r="AM1122" s="18"/>
      <c r="AN1122" s="18"/>
      <c r="AO1122" s="18"/>
      <c r="AP1122" s="18"/>
      <c r="AQ1122" s="18"/>
      <c r="AR1122" s="18"/>
      <c r="AS1122" s="18"/>
      <c r="AT1122" s="18"/>
      <c r="AU1122" s="18"/>
      <c r="AV1122" s="18"/>
      <c r="AW1122" s="18"/>
      <c r="AX1122" s="18"/>
      <c r="AY1122" s="18"/>
      <c r="AZ1122" s="18"/>
      <c r="BA1122" s="18"/>
      <c r="BB1122" s="18"/>
      <c r="BC1122" s="18"/>
      <c r="BD1122" s="18"/>
      <c r="BE1122" s="18"/>
    </row>
    <row r="1123" spans="1:57" x14ac:dyDescent="0.2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/>
      <c r="AA1123" s="18"/>
      <c r="AB1123" s="18"/>
      <c r="AC1123" s="18"/>
      <c r="AD1123" s="18"/>
      <c r="AE1123" s="18"/>
      <c r="AF1123" s="18"/>
      <c r="AG1123" s="18"/>
      <c r="AH1123" s="18"/>
      <c r="AI1123" s="18"/>
      <c r="AJ1123" s="18"/>
      <c r="AK1123" s="18"/>
      <c r="AL1123" s="18"/>
      <c r="AM1123" s="18"/>
      <c r="AN1123" s="18"/>
      <c r="AO1123" s="18"/>
      <c r="AP1123" s="18"/>
      <c r="AQ1123" s="18"/>
      <c r="AR1123" s="18"/>
      <c r="AS1123" s="18"/>
      <c r="AT1123" s="18"/>
      <c r="AU1123" s="18"/>
      <c r="AV1123" s="18"/>
      <c r="AW1123" s="18"/>
      <c r="AX1123" s="18"/>
      <c r="AY1123" s="18"/>
      <c r="AZ1123" s="18"/>
      <c r="BA1123" s="18"/>
      <c r="BB1123" s="18"/>
      <c r="BC1123" s="18"/>
      <c r="BD1123" s="18"/>
      <c r="BE1123" s="18"/>
    </row>
    <row r="1124" spans="1:57" x14ac:dyDescent="0.2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  <c r="AA1124" s="18"/>
      <c r="AB1124" s="18"/>
      <c r="AC1124" s="18"/>
      <c r="AD1124" s="18"/>
      <c r="AE1124" s="18"/>
      <c r="AF1124" s="18"/>
      <c r="AG1124" s="18"/>
      <c r="AH1124" s="18"/>
      <c r="AI1124" s="18"/>
      <c r="AJ1124" s="18"/>
      <c r="AK1124" s="18"/>
      <c r="AL1124" s="18"/>
      <c r="AM1124" s="18"/>
      <c r="AN1124" s="18"/>
      <c r="AO1124" s="18"/>
      <c r="AP1124" s="18"/>
      <c r="AQ1124" s="18"/>
      <c r="AR1124" s="18"/>
      <c r="AS1124" s="18"/>
      <c r="AT1124" s="18"/>
      <c r="AU1124" s="18"/>
      <c r="AV1124" s="18"/>
      <c r="AW1124" s="18"/>
      <c r="AX1124" s="18"/>
      <c r="AY1124" s="18"/>
      <c r="AZ1124" s="18"/>
      <c r="BA1124" s="18"/>
      <c r="BB1124" s="18"/>
      <c r="BC1124" s="18"/>
      <c r="BD1124" s="18"/>
      <c r="BE1124" s="18"/>
    </row>
    <row r="1125" spans="1:57" x14ac:dyDescent="0.2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  <c r="AA1125" s="18"/>
      <c r="AB1125" s="18"/>
      <c r="AC1125" s="18"/>
      <c r="AD1125" s="18"/>
      <c r="AE1125" s="18"/>
      <c r="AF1125" s="18"/>
      <c r="AG1125" s="18"/>
      <c r="AH1125" s="18"/>
      <c r="AI1125" s="18"/>
      <c r="AJ1125" s="18"/>
      <c r="AK1125" s="18"/>
      <c r="AL1125" s="18"/>
      <c r="AM1125" s="18"/>
      <c r="AN1125" s="18"/>
      <c r="AO1125" s="18"/>
      <c r="AP1125" s="18"/>
      <c r="AQ1125" s="18"/>
      <c r="AR1125" s="18"/>
      <c r="AS1125" s="18"/>
      <c r="AT1125" s="18"/>
      <c r="AU1125" s="18"/>
      <c r="AV1125" s="18"/>
      <c r="AW1125" s="18"/>
      <c r="AX1125" s="18"/>
      <c r="AY1125" s="18"/>
      <c r="AZ1125" s="18"/>
      <c r="BA1125" s="18"/>
      <c r="BB1125" s="18"/>
      <c r="BC1125" s="18"/>
      <c r="BD1125" s="18"/>
      <c r="BE1125" s="18"/>
    </row>
    <row r="1126" spans="1:57" x14ac:dyDescent="0.2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18"/>
      <c r="AA1126" s="18"/>
      <c r="AB1126" s="18"/>
      <c r="AC1126" s="18"/>
      <c r="AD1126" s="18"/>
      <c r="AE1126" s="18"/>
      <c r="AF1126" s="18"/>
      <c r="AG1126" s="18"/>
      <c r="AH1126" s="18"/>
      <c r="AI1126" s="18"/>
      <c r="AJ1126" s="18"/>
      <c r="AK1126" s="18"/>
      <c r="AL1126" s="18"/>
      <c r="AM1126" s="18"/>
      <c r="AN1126" s="18"/>
      <c r="AO1126" s="18"/>
      <c r="AP1126" s="18"/>
      <c r="AQ1126" s="18"/>
      <c r="AR1126" s="18"/>
      <c r="AS1126" s="18"/>
      <c r="AT1126" s="18"/>
      <c r="AU1126" s="18"/>
      <c r="AV1126" s="18"/>
      <c r="AW1126" s="18"/>
      <c r="AX1126" s="18"/>
      <c r="AY1126" s="18"/>
      <c r="AZ1126" s="18"/>
      <c r="BA1126" s="18"/>
      <c r="BB1126" s="18"/>
      <c r="BC1126" s="18"/>
      <c r="BD1126" s="18"/>
      <c r="BE1126" s="18"/>
    </row>
    <row r="1127" spans="1:57" x14ac:dyDescent="0.2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8"/>
      <c r="Y1127" s="18"/>
      <c r="Z1127" s="18"/>
      <c r="AA1127" s="18"/>
      <c r="AB1127" s="18"/>
      <c r="AC1127" s="18"/>
      <c r="AD1127" s="18"/>
      <c r="AE1127" s="18"/>
      <c r="AF1127" s="18"/>
      <c r="AG1127" s="18"/>
      <c r="AH1127" s="18"/>
      <c r="AI1127" s="18"/>
      <c r="AJ1127" s="18"/>
      <c r="AK1127" s="18"/>
      <c r="AL1127" s="18"/>
      <c r="AM1127" s="18"/>
      <c r="AN1127" s="18"/>
      <c r="AO1127" s="18"/>
      <c r="AP1127" s="18"/>
      <c r="AQ1127" s="18"/>
      <c r="AR1127" s="18"/>
      <c r="AS1127" s="18"/>
      <c r="AT1127" s="18"/>
      <c r="AU1127" s="18"/>
      <c r="AV1127" s="18"/>
      <c r="AW1127" s="18"/>
      <c r="AX1127" s="18"/>
      <c r="AY1127" s="18"/>
      <c r="AZ1127" s="18"/>
      <c r="BA1127" s="18"/>
      <c r="BB1127" s="18"/>
      <c r="BC1127" s="18"/>
      <c r="BD1127" s="18"/>
      <c r="BE1127" s="18"/>
    </row>
    <row r="1128" spans="1:57" x14ac:dyDescent="0.2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/>
      <c r="Z1128" s="18"/>
      <c r="AA1128" s="18"/>
      <c r="AB1128" s="18"/>
      <c r="AC1128" s="18"/>
      <c r="AD1128" s="18"/>
      <c r="AE1128" s="18"/>
      <c r="AF1128" s="18"/>
      <c r="AG1128" s="18"/>
      <c r="AH1128" s="18"/>
      <c r="AI1128" s="18"/>
      <c r="AJ1128" s="18"/>
      <c r="AK1128" s="18"/>
      <c r="AL1128" s="18"/>
      <c r="AM1128" s="18"/>
      <c r="AN1128" s="18"/>
      <c r="AO1128" s="18"/>
      <c r="AP1128" s="18"/>
      <c r="AQ1128" s="18"/>
      <c r="AR1128" s="18"/>
      <c r="AS1128" s="18"/>
      <c r="AT1128" s="18"/>
      <c r="AU1128" s="18"/>
      <c r="AV1128" s="18"/>
      <c r="AW1128" s="18"/>
      <c r="AX1128" s="18"/>
      <c r="AY1128" s="18"/>
      <c r="AZ1128" s="18"/>
      <c r="BA1128" s="18"/>
      <c r="BB1128" s="18"/>
      <c r="BC1128" s="18"/>
      <c r="BD1128" s="18"/>
      <c r="BE1128" s="18"/>
    </row>
    <row r="1129" spans="1:57" x14ac:dyDescent="0.2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8"/>
      <c r="Y1129" s="18"/>
      <c r="Z1129" s="18"/>
      <c r="AA1129" s="18"/>
      <c r="AB1129" s="18"/>
      <c r="AC1129" s="18"/>
      <c r="AD1129" s="18"/>
      <c r="AE1129" s="18"/>
      <c r="AF1129" s="18"/>
      <c r="AG1129" s="18"/>
      <c r="AH1129" s="18"/>
      <c r="AI1129" s="18"/>
      <c r="AJ1129" s="18"/>
      <c r="AK1129" s="18"/>
      <c r="AL1129" s="18"/>
      <c r="AM1129" s="18"/>
      <c r="AN1129" s="18"/>
      <c r="AO1129" s="18"/>
      <c r="AP1129" s="18"/>
      <c r="AQ1129" s="18"/>
      <c r="AR1129" s="18"/>
      <c r="AS1129" s="18"/>
      <c r="AT1129" s="18"/>
      <c r="AU1129" s="18"/>
      <c r="AV1129" s="18"/>
      <c r="AW1129" s="18"/>
      <c r="AX1129" s="18"/>
      <c r="AY1129" s="18"/>
      <c r="AZ1129" s="18"/>
      <c r="BA1129" s="18"/>
      <c r="BB1129" s="18"/>
      <c r="BC1129" s="18"/>
      <c r="BD1129" s="18"/>
      <c r="BE1129" s="18"/>
    </row>
    <row r="1130" spans="1:57" x14ac:dyDescent="0.2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  <c r="X1130" s="18"/>
      <c r="Y1130" s="18"/>
      <c r="Z1130" s="18"/>
      <c r="AA1130" s="18"/>
      <c r="AB1130" s="18"/>
      <c r="AC1130" s="18"/>
      <c r="AD1130" s="18"/>
      <c r="AE1130" s="18"/>
      <c r="AF1130" s="18"/>
      <c r="AG1130" s="18"/>
      <c r="AH1130" s="18"/>
      <c r="AI1130" s="18"/>
      <c r="AJ1130" s="18"/>
      <c r="AK1130" s="18"/>
      <c r="AL1130" s="18"/>
      <c r="AM1130" s="18"/>
      <c r="AN1130" s="18"/>
      <c r="AO1130" s="18"/>
      <c r="AP1130" s="18"/>
      <c r="AQ1130" s="18"/>
      <c r="AR1130" s="18"/>
      <c r="AS1130" s="18"/>
      <c r="AT1130" s="18"/>
      <c r="AU1130" s="18"/>
      <c r="AV1130" s="18"/>
      <c r="AW1130" s="18"/>
      <c r="AX1130" s="18"/>
      <c r="AY1130" s="18"/>
      <c r="AZ1130" s="18"/>
      <c r="BA1130" s="18"/>
      <c r="BB1130" s="18"/>
      <c r="BC1130" s="18"/>
      <c r="BD1130" s="18"/>
      <c r="BE1130" s="18"/>
    </row>
    <row r="1131" spans="1:57" x14ac:dyDescent="0.2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/>
      <c r="AA1131" s="18"/>
      <c r="AB1131" s="18"/>
      <c r="AC1131" s="18"/>
      <c r="AD1131" s="18"/>
      <c r="AE1131" s="18"/>
      <c r="AF1131" s="18"/>
      <c r="AG1131" s="18"/>
      <c r="AH1131" s="18"/>
      <c r="AI1131" s="18"/>
      <c r="AJ1131" s="18"/>
      <c r="AK1131" s="18"/>
      <c r="AL1131" s="18"/>
      <c r="AM1131" s="18"/>
      <c r="AN1131" s="18"/>
      <c r="AO1131" s="18"/>
      <c r="AP1131" s="18"/>
      <c r="AQ1131" s="18"/>
      <c r="AR1131" s="18"/>
      <c r="AS1131" s="18"/>
      <c r="AT1131" s="18"/>
      <c r="AU1131" s="18"/>
      <c r="AV1131" s="18"/>
      <c r="AW1131" s="18"/>
      <c r="AX1131" s="18"/>
      <c r="AY1131" s="18"/>
      <c r="AZ1131" s="18"/>
      <c r="BA1131" s="18"/>
      <c r="BB1131" s="18"/>
      <c r="BC1131" s="18"/>
      <c r="BD1131" s="18"/>
      <c r="BE1131" s="18"/>
    </row>
    <row r="1132" spans="1:57" x14ac:dyDescent="0.2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/>
      <c r="AI1132" s="18"/>
      <c r="AJ1132" s="18"/>
      <c r="AK1132" s="18"/>
      <c r="AL1132" s="18"/>
      <c r="AM1132" s="18"/>
      <c r="AN1132" s="18"/>
      <c r="AO1132" s="18"/>
      <c r="AP1132" s="18"/>
      <c r="AQ1132" s="18"/>
      <c r="AR1132" s="18"/>
      <c r="AS1132" s="18"/>
      <c r="AT1132" s="18"/>
      <c r="AU1132" s="18"/>
      <c r="AV1132" s="18"/>
      <c r="AW1132" s="18"/>
      <c r="AX1132" s="18"/>
      <c r="AY1132" s="18"/>
      <c r="AZ1132" s="18"/>
      <c r="BA1132" s="18"/>
      <c r="BB1132" s="18"/>
      <c r="BC1132" s="18"/>
      <c r="BD1132" s="18"/>
      <c r="BE1132" s="18"/>
    </row>
    <row r="1133" spans="1:57" x14ac:dyDescent="0.2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  <c r="AH1133" s="18"/>
      <c r="AI1133" s="18"/>
      <c r="AJ1133" s="18"/>
      <c r="AK1133" s="18"/>
      <c r="AL1133" s="18"/>
      <c r="AM1133" s="18"/>
      <c r="AN1133" s="18"/>
      <c r="AO1133" s="18"/>
      <c r="AP1133" s="18"/>
      <c r="AQ1133" s="18"/>
      <c r="AR1133" s="18"/>
      <c r="AS1133" s="18"/>
      <c r="AT1133" s="18"/>
      <c r="AU1133" s="18"/>
      <c r="AV1133" s="18"/>
      <c r="AW1133" s="18"/>
      <c r="AX1133" s="18"/>
      <c r="AY1133" s="18"/>
      <c r="AZ1133" s="18"/>
      <c r="BA1133" s="18"/>
      <c r="BB1133" s="18"/>
      <c r="BC1133" s="18"/>
      <c r="BD1133" s="18"/>
      <c r="BE1133" s="18"/>
    </row>
    <row r="1134" spans="1:57" x14ac:dyDescent="0.2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  <c r="AI1134" s="18"/>
      <c r="AJ1134" s="18"/>
      <c r="AK1134" s="18"/>
      <c r="AL1134" s="18"/>
      <c r="AM1134" s="18"/>
      <c r="AN1134" s="18"/>
      <c r="AO1134" s="18"/>
      <c r="AP1134" s="18"/>
      <c r="AQ1134" s="18"/>
      <c r="AR1134" s="18"/>
      <c r="AS1134" s="18"/>
      <c r="AT1134" s="18"/>
      <c r="AU1134" s="18"/>
      <c r="AV1134" s="18"/>
      <c r="AW1134" s="18"/>
      <c r="AX1134" s="18"/>
      <c r="AY1134" s="18"/>
      <c r="AZ1134" s="18"/>
      <c r="BA1134" s="18"/>
      <c r="BB1134" s="18"/>
      <c r="BC1134" s="18"/>
      <c r="BD1134" s="18"/>
      <c r="BE1134" s="18"/>
    </row>
    <row r="1135" spans="1:57" x14ac:dyDescent="0.2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  <c r="AR1135" s="18"/>
      <c r="AS1135" s="18"/>
      <c r="AT1135" s="18"/>
      <c r="AU1135" s="18"/>
      <c r="AV1135" s="18"/>
      <c r="AW1135" s="18"/>
      <c r="AX1135" s="18"/>
      <c r="AY1135" s="18"/>
      <c r="AZ1135" s="18"/>
      <c r="BA1135" s="18"/>
      <c r="BB1135" s="18"/>
      <c r="BC1135" s="18"/>
      <c r="BD1135" s="18"/>
      <c r="BE1135" s="18"/>
    </row>
    <row r="1136" spans="1:57" x14ac:dyDescent="0.2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/>
      <c r="Y1136" s="18"/>
      <c r="Z1136" s="18"/>
      <c r="AA1136" s="18"/>
      <c r="AB1136" s="18"/>
      <c r="AC1136" s="18"/>
      <c r="AD1136" s="18"/>
      <c r="AE1136" s="18"/>
      <c r="AF1136" s="18"/>
      <c r="AG1136" s="18"/>
      <c r="AH1136" s="18"/>
      <c r="AI1136" s="18"/>
      <c r="AJ1136" s="18"/>
      <c r="AK1136" s="18"/>
      <c r="AL1136" s="18"/>
      <c r="AM1136" s="18"/>
      <c r="AN1136" s="18"/>
      <c r="AO1136" s="18"/>
      <c r="AP1136" s="18"/>
      <c r="AQ1136" s="18"/>
      <c r="AR1136" s="18"/>
      <c r="AS1136" s="18"/>
      <c r="AT1136" s="18"/>
      <c r="AU1136" s="18"/>
      <c r="AV1136" s="18"/>
      <c r="AW1136" s="18"/>
      <c r="AX1136" s="18"/>
      <c r="AY1136" s="18"/>
      <c r="AZ1136" s="18"/>
      <c r="BA1136" s="18"/>
      <c r="BB1136" s="18"/>
      <c r="BC1136" s="18"/>
      <c r="BD1136" s="18"/>
      <c r="BE1136" s="18"/>
    </row>
    <row r="1137" spans="1:57" x14ac:dyDescent="0.2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8"/>
      <c r="Y1137" s="18"/>
      <c r="Z1137" s="18"/>
      <c r="AA1137" s="18"/>
      <c r="AB1137" s="18"/>
      <c r="AC1137" s="18"/>
      <c r="AD1137" s="18"/>
      <c r="AE1137" s="18"/>
      <c r="AF1137" s="18"/>
      <c r="AG1137" s="18"/>
      <c r="AH1137" s="18"/>
      <c r="AI1137" s="18"/>
      <c r="AJ1137" s="18"/>
      <c r="AK1137" s="18"/>
      <c r="AL1137" s="18"/>
      <c r="AM1137" s="18"/>
      <c r="AN1137" s="18"/>
      <c r="AO1137" s="18"/>
      <c r="AP1137" s="18"/>
      <c r="AQ1137" s="18"/>
      <c r="AR1137" s="18"/>
      <c r="AS1137" s="18"/>
      <c r="AT1137" s="18"/>
      <c r="AU1137" s="18"/>
      <c r="AV1137" s="18"/>
      <c r="AW1137" s="18"/>
      <c r="AX1137" s="18"/>
      <c r="AY1137" s="18"/>
      <c r="AZ1137" s="18"/>
      <c r="BA1137" s="18"/>
      <c r="BB1137" s="18"/>
      <c r="BC1137" s="18"/>
      <c r="BD1137" s="18"/>
      <c r="BE1137" s="18"/>
    </row>
    <row r="1138" spans="1:57" x14ac:dyDescent="0.2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  <c r="AR1138" s="18"/>
      <c r="AS1138" s="18"/>
      <c r="AT1138" s="18"/>
      <c r="AU1138" s="18"/>
      <c r="AV1138" s="18"/>
      <c r="AW1138" s="18"/>
      <c r="AX1138" s="18"/>
      <c r="AY1138" s="18"/>
      <c r="AZ1138" s="18"/>
      <c r="BA1138" s="18"/>
      <c r="BB1138" s="18"/>
      <c r="BC1138" s="18"/>
      <c r="BD1138" s="18"/>
      <c r="BE1138" s="18"/>
    </row>
    <row r="1139" spans="1:57" x14ac:dyDescent="0.2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8"/>
      <c r="AB1139" s="18"/>
      <c r="AC1139" s="18"/>
      <c r="AD1139" s="18"/>
      <c r="AE1139" s="18"/>
      <c r="AF1139" s="18"/>
      <c r="AG1139" s="18"/>
      <c r="AH1139" s="18"/>
      <c r="AI1139" s="18"/>
      <c r="AJ1139" s="18"/>
      <c r="AK1139" s="18"/>
      <c r="AL1139" s="18"/>
      <c r="AM1139" s="18"/>
      <c r="AN1139" s="18"/>
      <c r="AO1139" s="18"/>
      <c r="AP1139" s="18"/>
      <c r="AQ1139" s="18"/>
      <c r="AR1139" s="18"/>
      <c r="AS1139" s="18"/>
      <c r="AT1139" s="18"/>
      <c r="AU1139" s="18"/>
      <c r="AV1139" s="18"/>
      <c r="AW1139" s="18"/>
      <c r="AX1139" s="18"/>
      <c r="AY1139" s="18"/>
      <c r="AZ1139" s="18"/>
      <c r="BA1139" s="18"/>
      <c r="BB1139" s="18"/>
      <c r="BC1139" s="18"/>
      <c r="BD1139" s="18"/>
      <c r="BE1139" s="18"/>
    </row>
    <row r="1140" spans="1:57" x14ac:dyDescent="0.2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8"/>
      <c r="AB1140" s="18"/>
      <c r="AC1140" s="18"/>
      <c r="AD1140" s="18"/>
      <c r="AE1140" s="18"/>
      <c r="AF1140" s="18"/>
      <c r="AG1140" s="18"/>
      <c r="AH1140" s="18"/>
      <c r="AI1140" s="18"/>
      <c r="AJ1140" s="18"/>
      <c r="AK1140" s="18"/>
      <c r="AL1140" s="18"/>
      <c r="AM1140" s="18"/>
      <c r="AN1140" s="18"/>
      <c r="AO1140" s="18"/>
      <c r="AP1140" s="18"/>
      <c r="AQ1140" s="18"/>
      <c r="AR1140" s="18"/>
      <c r="AS1140" s="18"/>
      <c r="AT1140" s="18"/>
      <c r="AU1140" s="18"/>
      <c r="AV1140" s="18"/>
      <c r="AW1140" s="18"/>
      <c r="AX1140" s="18"/>
      <c r="AY1140" s="18"/>
      <c r="AZ1140" s="18"/>
      <c r="BA1140" s="18"/>
      <c r="BB1140" s="18"/>
      <c r="BC1140" s="18"/>
      <c r="BD1140" s="18"/>
      <c r="BE1140" s="18"/>
    </row>
    <row r="1141" spans="1:57" x14ac:dyDescent="0.2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  <c r="AA1141" s="18"/>
      <c r="AB1141" s="18"/>
      <c r="AC1141" s="18"/>
      <c r="AD1141" s="18"/>
      <c r="AE1141" s="18"/>
      <c r="AF1141" s="18"/>
      <c r="AG1141" s="18"/>
      <c r="AH1141" s="18"/>
      <c r="AI1141" s="18"/>
      <c r="AJ1141" s="18"/>
      <c r="AK1141" s="18"/>
      <c r="AL1141" s="18"/>
      <c r="AM1141" s="18"/>
      <c r="AN1141" s="18"/>
      <c r="AO1141" s="18"/>
      <c r="AP1141" s="18"/>
      <c r="AQ1141" s="18"/>
      <c r="AR1141" s="18"/>
      <c r="AS1141" s="18"/>
      <c r="AT1141" s="18"/>
      <c r="AU1141" s="18"/>
      <c r="AV1141" s="18"/>
      <c r="AW1141" s="18"/>
      <c r="AX1141" s="18"/>
      <c r="AY1141" s="18"/>
      <c r="AZ1141" s="18"/>
      <c r="BA1141" s="18"/>
      <c r="BB1141" s="18"/>
      <c r="BC1141" s="18"/>
      <c r="BD1141" s="18"/>
      <c r="BE1141" s="18"/>
    </row>
    <row r="1142" spans="1:57" x14ac:dyDescent="0.2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  <c r="AA1142" s="18"/>
      <c r="AB1142" s="18"/>
      <c r="AC1142" s="18"/>
      <c r="AD1142" s="18"/>
      <c r="AE1142" s="18"/>
      <c r="AF1142" s="18"/>
      <c r="AG1142" s="18"/>
      <c r="AH1142" s="18"/>
      <c r="AI1142" s="18"/>
      <c r="AJ1142" s="18"/>
      <c r="AK1142" s="18"/>
      <c r="AL1142" s="18"/>
      <c r="AM1142" s="18"/>
      <c r="AN1142" s="18"/>
      <c r="AO1142" s="18"/>
      <c r="AP1142" s="18"/>
      <c r="AQ1142" s="18"/>
      <c r="AR1142" s="18"/>
      <c r="AS1142" s="18"/>
      <c r="AT1142" s="18"/>
      <c r="AU1142" s="18"/>
      <c r="AV1142" s="18"/>
      <c r="AW1142" s="18"/>
      <c r="AX1142" s="18"/>
      <c r="AY1142" s="18"/>
      <c r="AZ1142" s="18"/>
      <c r="BA1142" s="18"/>
      <c r="BB1142" s="18"/>
      <c r="BC1142" s="18"/>
      <c r="BD1142" s="18"/>
      <c r="BE1142" s="18"/>
    </row>
    <row r="1143" spans="1:57" x14ac:dyDescent="0.2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8"/>
      <c r="AB1143" s="18"/>
      <c r="AC1143" s="18"/>
      <c r="AD1143" s="18"/>
      <c r="AE1143" s="18"/>
      <c r="AF1143" s="18"/>
      <c r="AG1143" s="18"/>
      <c r="AH1143" s="18"/>
      <c r="AI1143" s="18"/>
      <c r="AJ1143" s="18"/>
      <c r="AK1143" s="18"/>
      <c r="AL1143" s="18"/>
      <c r="AM1143" s="18"/>
      <c r="AN1143" s="18"/>
      <c r="AO1143" s="18"/>
      <c r="AP1143" s="18"/>
      <c r="AQ1143" s="18"/>
      <c r="AR1143" s="18"/>
      <c r="AS1143" s="18"/>
      <c r="AT1143" s="18"/>
      <c r="AU1143" s="18"/>
      <c r="AV1143" s="18"/>
      <c r="AW1143" s="18"/>
      <c r="AX1143" s="18"/>
      <c r="AY1143" s="18"/>
      <c r="AZ1143" s="18"/>
      <c r="BA1143" s="18"/>
      <c r="BB1143" s="18"/>
      <c r="BC1143" s="18"/>
      <c r="BD1143" s="18"/>
      <c r="BE1143" s="18"/>
    </row>
    <row r="1144" spans="1:57" x14ac:dyDescent="0.2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8"/>
      <c r="AB1144" s="18"/>
      <c r="AC1144" s="18"/>
      <c r="AD1144" s="18"/>
      <c r="AE1144" s="18"/>
      <c r="AF1144" s="18"/>
      <c r="AG1144" s="18"/>
      <c r="AH1144" s="18"/>
      <c r="AI1144" s="18"/>
      <c r="AJ1144" s="18"/>
      <c r="AK1144" s="18"/>
      <c r="AL1144" s="18"/>
      <c r="AM1144" s="18"/>
      <c r="AN1144" s="18"/>
      <c r="AO1144" s="18"/>
      <c r="AP1144" s="18"/>
      <c r="AQ1144" s="18"/>
      <c r="AR1144" s="18"/>
      <c r="AS1144" s="18"/>
      <c r="AT1144" s="18"/>
      <c r="AU1144" s="18"/>
      <c r="AV1144" s="18"/>
      <c r="AW1144" s="18"/>
      <c r="AX1144" s="18"/>
      <c r="AY1144" s="18"/>
      <c r="AZ1144" s="18"/>
      <c r="BA1144" s="18"/>
      <c r="BB1144" s="18"/>
      <c r="BC1144" s="18"/>
      <c r="BD1144" s="18"/>
      <c r="BE1144" s="18"/>
    </row>
    <row r="1145" spans="1:57" x14ac:dyDescent="0.2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8"/>
      <c r="AB1145" s="18"/>
      <c r="AC1145" s="18"/>
      <c r="AD1145" s="18"/>
      <c r="AE1145" s="18"/>
      <c r="AF1145" s="18"/>
      <c r="AG1145" s="18"/>
      <c r="AH1145" s="18"/>
      <c r="AI1145" s="18"/>
      <c r="AJ1145" s="18"/>
      <c r="AK1145" s="18"/>
      <c r="AL1145" s="18"/>
      <c r="AM1145" s="18"/>
      <c r="AN1145" s="18"/>
      <c r="AO1145" s="18"/>
      <c r="AP1145" s="18"/>
      <c r="AQ1145" s="18"/>
      <c r="AR1145" s="18"/>
      <c r="AS1145" s="18"/>
      <c r="AT1145" s="18"/>
      <c r="AU1145" s="18"/>
      <c r="AV1145" s="18"/>
      <c r="AW1145" s="18"/>
      <c r="AX1145" s="18"/>
      <c r="AY1145" s="18"/>
      <c r="AZ1145" s="18"/>
      <c r="BA1145" s="18"/>
      <c r="BB1145" s="18"/>
      <c r="BC1145" s="18"/>
      <c r="BD1145" s="18"/>
      <c r="BE1145" s="18"/>
    </row>
    <row r="1146" spans="1:57" x14ac:dyDescent="0.2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  <c r="AC1146" s="18"/>
      <c r="AD1146" s="18"/>
      <c r="AE1146" s="18"/>
      <c r="AF1146" s="18"/>
      <c r="AG1146" s="18"/>
      <c r="AH1146" s="18"/>
      <c r="AI1146" s="18"/>
      <c r="AJ1146" s="18"/>
      <c r="AK1146" s="18"/>
      <c r="AL1146" s="18"/>
      <c r="AM1146" s="18"/>
      <c r="AN1146" s="18"/>
      <c r="AO1146" s="18"/>
      <c r="AP1146" s="18"/>
      <c r="AQ1146" s="18"/>
      <c r="AR1146" s="18"/>
      <c r="AS1146" s="18"/>
      <c r="AT1146" s="18"/>
      <c r="AU1146" s="18"/>
      <c r="AV1146" s="18"/>
      <c r="AW1146" s="18"/>
      <c r="AX1146" s="18"/>
      <c r="AY1146" s="18"/>
      <c r="AZ1146" s="18"/>
      <c r="BA1146" s="18"/>
      <c r="BB1146" s="18"/>
      <c r="BC1146" s="18"/>
      <c r="BD1146" s="18"/>
      <c r="BE1146" s="18"/>
    </row>
    <row r="1147" spans="1:57" x14ac:dyDescent="0.2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  <c r="AA1147" s="18"/>
      <c r="AB1147" s="18"/>
      <c r="AC1147" s="18"/>
      <c r="AD1147" s="18"/>
      <c r="AE1147" s="18"/>
      <c r="AF1147" s="18"/>
      <c r="AG1147" s="18"/>
      <c r="AH1147" s="18"/>
      <c r="AI1147" s="18"/>
      <c r="AJ1147" s="18"/>
      <c r="AK1147" s="18"/>
      <c r="AL1147" s="18"/>
      <c r="AM1147" s="18"/>
      <c r="AN1147" s="18"/>
      <c r="AO1147" s="18"/>
      <c r="AP1147" s="18"/>
      <c r="AQ1147" s="18"/>
      <c r="AR1147" s="18"/>
      <c r="AS1147" s="18"/>
      <c r="AT1147" s="18"/>
      <c r="AU1147" s="18"/>
      <c r="AV1147" s="18"/>
      <c r="AW1147" s="18"/>
      <c r="AX1147" s="18"/>
      <c r="AY1147" s="18"/>
      <c r="AZ1147" s="18"/>
      <c r="BA1147" s="18"/>
      <c r="BB1147" s="18"/>
      <c r="BC1147" s="18"/>
      <c r="BD1147" s="18"/>
      <c r="BE1147" s="18"/>
    </row>
    <row r="1148" spans="1:57" x14ac:dyDescent="0.2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8"/>
      <c r="AB1148" s="18"/>
      <c r="AC1148" s="18"/>
      <c r="AD1148" s="18"/>
      <c r="AE1148" s="18"/>
      <c r="AF1148" s="18"/>
      <c r="AG1148" s="18"/>
      <c r="AH1148" s="18"/>
      <c r="AI1148" s="18"/>
      <c r="AJ1148" s="18"/>
      <c r="AK1148" s="18"/>
      <c r="AL1148" s="18"/>
      <c r="AM1148" s="18"/>
      <c r="AN1148" s="18"/>
      <c r="AO1148" s="18"/>
      <c r="AP1148" s="18"/>
      <c r="AQ1148" s="18"/>
      <c r="AR1148" s="18"/>
      <c r="AS1148" s="18"/>
      <c r="AT1148" s="18"/>
      <c r="AU1148" s="18"/>
      <c r="AV1148" s="18"/>
      <c r="AW1148" s="18"/>
      <c r="AX1148" s="18"/>
      <c r="AY1148" s="18"/>
      <c r="AZ1148" s="18"/>
      <c r="BA1148" s="18"/>
      <c r="BB1148" s="18"/>
      <c r="BC1148" s="18"/>
      <c r="BD1148" s="18"/>
      <c r="BE1148" s="18"/>
    </row>
    <row r="1149" spans="1:57" x14ac:dyDescent="0.2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8"/>
      <c r="AC1149" s="18"/>
      <c r="AD1149" s="18"/>
      <c r="AE1149" s="18"/>
      <c r="AF1149" s="18"/>
      <c r="AG1149" s="18"/>
      <c r="AH1149" s="18"/>
      <c r="AI1149" s="18"/>
      <c r="AJ1149" s="18"/>
      <c r="AK1149" s="18"/>
      <c r="AL1149" s="18"/>
      <c r="AM1149" s="18"/>
      <c r="AN1149" s="18"/>
      <c r="AO1149" s="18"/>
      <c r="AP1149" s="18"/>
      <c r="AQ1149" s="18"/>
      <c r="AR1149" s="18"/>
      <c r="AS1149" s="18"/>
      <c r="AT1149" s="18"/>
      <c r="AU1149" s="18"/>
      <c r="AV1149" s="18"/>
      <c r="AW1149" s="18"/>
      <c r="AX1149" s="18"/>
      <c r="AY1149" s="18"/>
      <c r="AZ1149" s="18"/>
      <c r="BA1149" s="18"/>
      <c r="BB1149" s="18"/>
      <c r="BC1149" s="18"/>
      <c r="BD1149" s="18"/>
      <c r="BE1149" s="18"/>
    </row>
    <row r="1150" spans="1:57" x14ac:dyDescent="0.2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8"/>
      <c r="AB1150" s="18"/>
      <c r="AC1150" s="18"/>
      <c r="AD1150" s="18"/>
      <c r="AE1150" s="18"/>
      <c r="AF1150" s="18"/>
      <c r="AG1150" s="18"/>
      <c r="AH1150" s="18"/>
      <c r="AI1150" s="18"/>
      <c r="AJ1150" s="18"/>
      <c r="AK1150" s="18"/>
      <c r="AL1150" s="18"/>
      <c r="AM1150" s="18"/>
      <c r="AN1150" s="18"/>
      <c r="AO1150" s="18"/>
      <c r="AP1150" s="18"/>
      <c r="AQ1150" s="18"/>
      <c r="AR1150" s="18"/>
      <c r="AS1150" s="18"/>
      <c r="AT1150" s="18"/>
      <c r="AU1150" s="18"/>
      <c r="AV1150" s="18"/>
      <c r="AW1150" s="18"/>
      <c r="AX1150" s="18"/>
      <c r="AY1150" s="18"/>
      <c r="AZ1150" s="18"/>
      <c r="BA1150" s="18"/>
      <c r="BB1150" s="18"/>
      <c r="BC1150" s="18"/>
      <c r="BD1150" s="18"/>
      <c r="BE1150" s="18"/>
    </row>
    <row r="1151" spans="1:57" x14ac:dyDescent="0.2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  <c r="AC1151" s="18"/>
      <c r="AD1151" s="18"/>
      <c r="AE1151" s="18"/>
      <c r="AF1151" s="18"/>
      <c r="AG1151" s="18"/>
      <c r="AH1151" s="18"/>
      <c r="AI1151" s="18"/>
      <c r="AJ1151" s="18"/>
      <c r="AK1151" s="18"/>
      <c r="AL1151" s="18"/>
      <c r="AM1151" s="18"/>
      <c r="AN1151" s="18"/>
      <c r="AO1151" s="18"/>
      <c r="AP1151" s="18"/>
      <c r="AQ1151" s="18"/>
      <c r="AR1151" s="18"/>
      <c r="AS1151" s="18"/>
      <c r="AT1151" s="18"/>
      <c r="AU1151" s="18"/>
      <c r="AV1151" s="18"/>
      <c r="AW1151" s="18"/>
      <c r="AX1151" s="18"/>
      <c r="AY1151" s="18"/>
      <c r="AZ1151" s="18"/>
      <c r="BA1151" s="18"/>
      <c r="BB1151" s="18"/>
      <c r="BC1151" s="18"/>
      <c r="BD1151" s="18"/>
      <c r="BE1151" s="18"/>
    </row>
    <row r="1152" spans="1:57" x14ac:dyDescent="0.2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  <c r="AA1152" s="18"/>
      <c r="AB1152" s="18"/>
      <c r="AC1152" s="18"/>
      <c r="AD1152" s="18"/>
      <c r="AE1152" s="18"/>
      <c r="AF1152" s="18"/>
      <c r="AG1152" s="18"/>
      <c r="AH1152" s="18"/>
      <c r="AI1152" s="18"/>
      <c r="AJ1152" s="18"/>
      <c r="AK1152" s="18"/>
      <c r="AL1152" s="18"/>
      <c r="AM1152" s="18"/>
      <c r="AN1152" s="18"/>
      <c r="AO1152" s="18"/>
      <c r="AP1152" s="18"/>
      <c r="AQ1152" s="18"/>
      <c r="AR1152" s="18"/>
      <c r="AS1152" s="18"/>
      <c r="AT1152" s="18"/>
      <c r="AU1152" s="18"/>
      <c r="AV1152" s="18"/>
      <c r="AW1152" s="18"/>
      <c r="AX1152" s="18"/>
      <c r="AY1152" s="18"/>
      <c r="AZ1152" s="18"/>
      <c r="BA1152" s="18"/>
      <c r="BB1152" s="18"/>
      <c r="BC1152" s="18"/>
      <c r="BD1152" s="18"/>
      <c r="BE1152" s="18"/>
    </row>
    <row r="1153" spans="1:57" x14ac:dyDescent="0.2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8"/>
      <c r="AB1153" s="18"/>
      <c r="AC1153" s="18"/>
      <c r="AD1153" s="18"/>
      <c r="AE1153" s="18"/>
      <c r="AF1153" s="18"/>
      <c r="AG1153" s="18"/>
      <c r="AH1153" s="18"/>
      <c r="AI1153" s="18"/>
      <c r="AJ1153" s="18"/>
      <c r="AK1153" s="18"/>
      <c r="AL1153" s="18"/>
      <c r="AM1153" s="18"/>
      <c r="AN1153" s="18"/>
      <c r="AO1153" s="18"/>
      <c r="AP1153" s="18"/>
      <c r="AQ1153" s="18"/>
      <c r="AR1153" s="18"/>
      <c r="AS1153" s="18"/>
      <c r="AT1153" s="18"/>
      <c r="AU1153" s="18"/>
      <c r="AV1153" s="18"/>
      <c r="AW1153" s="18"/>
      <c r="AX1153" s="18"/>
      <c r="AY1153" s="18"/>
      <c r="AZ1153" s="18"/>
      <c r="BA1153" s="18"/>
      <c r="BB1153" s="18"/>
      <c r="BC1153" s="18"/>
      <c r="BD1153" s="18"/>
      <c r="BE1153" s="18"/>
    </row>
    <row r="1154" spans="1:57" x14ac:dyDescent="0.2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  <c r="T1154" s="18"/>
      <c r="U1154" s="18"/>
      <c r="V1154" s="18"/>
      <c r="W1154" s="18"/>
      <c r="X1154" s="18"/>
      <c r="Y1154" s="18"/>
      <c r="Z1154" s="18"/>
      <c r="AA1154" s="18"/>
      <c r="AB1154" s="18"/>
      <c r="AC1154" s="18"/>
      <c r="AD1154" s="18"/>
      <c r="AE1154" s="18"/>
      <c r="AF1154" s="18"/>
      <c r="AG1154" s="18"/>
      <c r="AH1154" s="18"/>
      <c r="AI1154" s="18"/>
      <c r="AJ1154" s="18"/>
      <c r="AK1154" s="18"/>
      <c r="AL1154" s="18"/>
      <c r="AM1154" s="18"/>
      <c r="AN1154" s="18"/>
      <c r="AO1154" s="18"/>
      <c r="AP1154" s="18"/>
      <c r="AQ1154" s="18"/>
      <c r="AR1154" s="18"/>
      <c r="AS1154" s="18"/>
      <c r="AT1154" s="18"/>
      <c r="AU1154" s="18"/>
      <c r="AV1154" s="18"/>
      <c r="AW1154" s="18"/>
      <c r="AX1154" s="18"/>
      <c r="AY1154" s="18"/>
      <c r="AZ1154" s="18"/>
      <c r="BA1154" s="18"/>
      <c r="BB1154" s="18"/>
      <c r="BC1154" s="18"/>
      <c r="BD1154" s="18"/>
      <c r="BE1154" s="18"/>
    </row>
    <row r="1155" spans="1:57" x14ac:dyDescent="0.2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8"/>
      <c r="Y1155" s="18"/>
      <c r="Z1155" s="18"/>
      <c r="AA1155" s="18"/>
      <c r="AB1155" s="18"/>
      <c r="AC1155" s="18"/>
      <c r="AD1155" s="18"/>
      <c r="AE1155" s="18"/>
      <c r="AF1155" s="18"/>
      <c r="AG1155" s="18"/>
      <c r="AH1155" s="18"/>
      <c r="AI1155" s="18"/>
      <c r="AJ1155" s="18"/>
      <c r="AK1155" s="18"/>
      <c r="AL1155" s="18"/>
      <c r="AM1155" s="18"/>
      <c r="AN1155" s="18"/>
      <c r="AO1155" s="18"/>
      <c r="AP1155" s="18"/>
      <c r="AQ1155" s="18"/>
      <c r="AR1155" s="18"/>
      <c r="AS1155" s="18"/>
      <c r="AT1155" s="18"/>
      <c r="AU1155" s="18"/>
      <c r="AV1155" s="18"/>
      <c r="AW1155" s="18"/>
      <c r="AX1155" s="18"/>
      <c r="AY1155" s="18"/>
      <c r="AZ1155" s="18"/>
      <c r="BA1155" s="18"/>
      <c r="BB1155" s="18"/>
      <c r="BC1155" s="18"/>
      <c r="BD1155" s="18"/>
      <c r="BE1155" s="18"/>
    </row>
    <row r="1156" spans="1:57" x14ac:dyDescent="0.2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  <c r="AA1156" s="18"/>
      <c r="AB1156" s="18"/>
      <c r="AC1156" s="18"/>
      <c r="AD1156" s="18"/>
      <c r="AE1156" s="18"/>
      <c r="AF1156" s="18"/>
      <c r="AG1156" s="18"/>
      <c r="AH1156" s="18"/>
      <c r="AI1156" s="18"/>
      <c r="AJ1156" s="18"/>
      <c r="AK1156" s="18"/>
      <c r="AL1156" s="18"/>
      <c r="AM1156" s="18"/>
      <c r="AN1156" s="18"/>
      <c r="AO1156" s="18"/>
      <c r="AP1156" s="18"/>
      <c r="AQ1156" s="18"/>
      <c r="AR1156" s="18"/>
      <c r="AS1156" s="18"/>
      <c r="AT1156" s="18"/>
      <c r="AU1156" s="18"/>
      <c r="AV1156" s="18"/>
      <c r="AW1156" s="18"/>
      <c r="AX1156" s="18"/>
      <c r="AY1156" s="18"/>
      <c r="AZ1156" s="18"/>
      <c r="BA1156" s="18"/>
      <c r="BB1156" s="18"/>
      <c r="BC1156" s="18"/>
      <c r="BD1156" s="18"/>
      <c r="BE1156" s="18"/>
    </row>
    <row r="1157" spans="1:57" x14ac:dyDescent="0.2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  <c r="AA1157" s="18"/>
      <c r="AB1157" s="18"/>
      <c r="AC1157" s="18"/>
      <c r="AD1157" s="18"/>
      <c r="AE1157" s="18"/>
      <c r="AF1157" s="18"/>
      <c r="AG1157" s="18"/>
      <c r="AH1157" s="18"/>
      <c r="AI1157" s="18"/>
      <c r="AJ1157" s="18"/>
      <c r="AK1157" s="18"/>
      <c r="AL1157" s="18"/>
      <c r="AM1157" s="18"/>
      <c r="AN1157" s="18"/>
      <c r="AO1157" s="18"/>
      <c r="AP1157" s="18"/>
      <c r="AQ1157" s="18"/>
      <c r="AR1157" s="18"/>
      <c r="AS1157" s="18"/>
      <c r="AT1157" s="18"/>
      <c r="AU1157" s="18"/>
      <c r="AV1157" s="18"/>
      <c r="AW1157" s="18"/>
      <c r="AX1157" s="18"/>
      <c r="AY1157" s="18"/>
      <c r="AZ1157" s="18"/>
      <c r="BA1157" s="18"/>
      <c r="BB1157" s="18"/>
      <c r="BC1157" s="18"/>
      <c r="BD1157" s="18"/>
      <c r="BE1157" s="18"/>
    </row>
    <row r="1158" spans="1:57" x14ac:dyDescent="0.2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  <c r="AB1158" s="18"/>
      <c r="AC1158" s="18"/>
      <c r="AD1158" s="18"/>
      <c r="AE1158" s="18"/>
      <c r="AF1158" s="18"/>
      <c r="AG1158" s="18"/>
      <c r="AH1158" s="18"/>
      <c r="AI1158" s="18"/>
      <c r="AJ1158" s="18"/>
      <c r="AK1158" s="18"/>
      <c r="AL1158" s="18"/>
      <c r="AM1158" s="18"/>
      <c r="AN1158" s="18"/>
      <c r="AO1158" s="18"/>
      <c r="AP1158" s="18"/>
      <c r="AQ1158" s="18"/>
      <c r="AR1158" s="18"/>
      <c r="AS1158" s="18"/>
      <c r="AT1158" s="18"/>
      <c r="AU1158" s="18"/>
      <c r="AV1158" s="18"/>
      <c r="AW1158" s="18"/>
      <c r="AX1158" s="18"/>
      <c r="AY1158" s="18"/>
      <c r="AZ1158" s="18"/>
      <c r="BA1158" s="18"/>
      <c r="BB1158" s="18"/>
      <c r="BC1158" s="18"/>
      <c r="BD1158" s="18"/>
      <c r="BE1158" s="18"/>
    </row>
    <row r="1159" spans="1:57" x14ac:dyDescent="0.2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  <c r="AB1159" s="18"/>
      <c r="AC1159" s="18"/>
      <c r="AD1159" s="18"/>
      <c r="AE1159" s="18"/>
      <c r="AF1159" s="18"/>
      <c r="AG1159" s="18"/>
      <c r="AH1159" s="18"/>
      <c r="AI1159" s="18"/>
      <c r="AJ1159" s="18"/>
      <c r="AK1159" s="18"/>
      <c r="AL1159" s="18"/>
      <c r="AM1159" s="18"/>
      <c r="AN1159" s="18"/>
      <c r="AO1159" s="18"/>
      <c r="AP1159" s="18"/>
      <c r="AQ1159" s="18"/>
      <c r="AR1159" s="18"/>
      <c r="AS1159" s="18"/>
      <c r="AT1159" s="18"/>
      <c r="AU1159" s="18"/>
      <c r="AV1159" s="18"/>
      <c r="AW1159" s="18"/>
      <c r="AX1159" s="18"/>
      <c r="AY1159" s="18"/>
      <c r="AZ1159" s="18"/>
      <c r="BA1159" s="18"/>
      <c r="BB1159" s="18"/>
      <c r="BC1159" s="18"/>
      <c r="BD1159" s="18"/>
      <c r="BE1159" s="18"/>
    </row>
    <row r="1160" spans="1:57" x14ac:dyDescent="0.2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18"/>
      <c r="X1160" s="18"/>
      <c r="Y1160" s="18"/>
      <c r="Z1160" s="18"/>
      <c r="AA1160" s="18"/>
      <c r="AB1160" s="18"/>
      <c r="AC1160" s="18"/>
      <c r="AD1160" s="18"/>
      <c r="AE1160" s="18"/>
      <c r="AF1160" s="18"/>
      <c r="AG1160" s="18"/>
      <c r="AH1160" s="18"/>
      <c r="AI1160" s="18"/>
      <c r="AJ1160" s="18"/>
      <c r="AK1160" s="18"/>
      <c r="AL1160" s="18"/>
      <c r="AM1160" s="18"/>
      <c r="AN1160" s="18"/>
      <c r="AO1160" s="18"/>
      <c r="AP1160" s="18"/>
      <c r="AQ1160" s="18"/>
      <c r="AR1160" s="18"/>
      <c r="AS1160" s="18"/>
      <c r="AT1160" s="18"/>
      <c r="AU1160" s="18"/>
      <c r="AV1160" s="18"/>
      <c r="AW1160" s="18"/>
      <c r="AX1160" s="18"/>
      <c r="AY1160" s="18"/>
      <c r="AZ1160" s="18"/>
      <c r="BA1160" s="18"/>
      <c r="BB1160" s="18"/>
      <c r="BC1160" s="18"/>
      <c r="BD1160" s="18"/>
      <c r="BE1160" s="18"/>
    </row>
    <row r="1161" spans="1:57" x14ac:dyDescent="0.2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  <c r="X1161" s="18"/>
      <c r="Y1161" s="18"/>
      <c r="Z1161" s="18"/>
      <c r="AA1161" s="18"/>
      <c r="AB1161" s="18"/>
      <c r="AC1161" s="18"/>
      <c r="AD1161" s="18"/>
      <c r="AE1161" s="18"/>
      <c r="AF1161" s="18"/>
      <c r="AG1161" s="18"/>
      <c r="AH1161" s="18"/>
      <c r="AI1161" s="18"/>
      <c r="AJ1161" s="18"/>
      <c r="AK1161" s="18"/>
      <c r="AL1161" s="18"/>
      <c r="AM1161" s="18"/>
      <c r="AN1161" s="18"/>
      <c r="AO1161" s="18"/>
      <c r="AP1161" s="18"/>
      <c r="AQ1161" s="18"/>
      <c r="AR1161" s="18"/>
      <c r="AS1161" s="18"/>
      <c r="AT1161" s="18"/>
      <c r="AU1161" s="18"/>
      <c r="AV1161" s="18"/>
      <c r="AW1161" s="18"/>
      <c r="AX1161" s="18"/>
      <c r="AY1161" s="18"/>
      <c r="AZ1161" s="18"/>
      <c r="BA1161" s="18"/>
      <c r="BB1161" s="18"/>
      <c r="BC1161" s="18"/>
      <c r="BD1161" s="18"/>
      <c r="BE1161" s="18"/>
    </row>
    <row r="1162" spans="1:57" x14ac:dyDescent="0.2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  <c r="T1162" s="18"/>
      <c r="U1162" s="18"/>
      <c r="V1162" s="18"/>
      <c r="W1162" s="18"/>
      <c r="X1162" s="18"/>
      <c r="Y1162" s="18"/>
      <c r="Z1162" s="18"/>
      <c r="AA1162" s="18"/>
      <c r="AB1162" s="18"/>
      <c r="AC1162" s="18"/>
      <c r="AD1162" s="18"/>
      <c r="AE1162" s="18"/>
      <c r="AF1162" s="18"/>
      <c r="AG1162" s="18"/>
      <c r="AH1162" s="18"/>
      <c r="AI1162" s="18"/>
      <c r="AJ1162" s="18"/>
      <c r="AK1162" s="18"/>
      <c r="AL1162" s="18"/>
      <c r="AM1162" s="18"/>
      <c r="AN1162" s="18"/>
      <c r="AO1162" s="18"/>
      <c r="AP1162" s="18"/>
      <c r="AQ1162" s="18"/>
      <c r="AR1162" s="18"/>
      <c r="AS1162" s="18"/>
      <c r="AT1162" s="18"/>
      <c r="AU1162" s="18"/>
      <c r="AV1162" s="18"/>
      <c r="AW1162" s="18"/>
      <c r="AX1162" s="18"/>
      <c r="AY1162" s="18"/>
      <c r="AZ1162" s="18"/>
      <c r="BA1162" s="18"/>
      <c r="BB1162" s="18"/>
      <c r="BC1162" s="18"/>
      <c r="BD1162" s="18"/>
      <c r="BE1162" s="18"/>
    </row>
    <row r="1163" spans="1:57" x14ac:dyDescent="0.2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  <c r="X1163" s="18"/>
      <c r="Y1163" s="18"/>
      <c r="Z1163" s="18"/>
      <c r="AA1163" s="18"/>
      <c r="AB1163" s="18"/>
      <c r="AC1163" s="18"/>
      <c r="AD1163" s="18"/>
      <c r="AE1163" s="18"/>
      <c r="AF1163" s="18"/>
      <c r="AG1163" s="18"/>
      <c r="AH1163" s="18"/>
      <c r="AI1163" s="18"/>
      <c r="AJ1163" s="18"/>
      <c r="AK1163" s="18"/>
      <c r="AL1163" s="18"/>
      <c r="AM1163" s="18"/>
      <c r="AN1163" s="18"/>
      <c r="AO1163" s="18"/>
      <c r="AP1163" s="18"/>
      <c r="AQ1163" s="18"/>
      <c r="AR1163" s="18"/>
      <c r="AS1163" s="18"/>
      <c r="AT1163" s="18"/>
      <c r="AU1163" s="18"/>
      <c r="AV1163" s="18"/>
      <c r="AW1163" s="18"/>
      <c r="AX1163" s="18"/>
      <c r="AY1163" s="18"/>
      <c r="AZ1163" s="18"/>
      <c r="BA1163" s="18"/>
      <c r="BB1163" s="18"/>
      <c r="BC1163" s="18"/>
      <c r="BD1163" s="18"/>
      <c r="BE1163" s="18"/>
    </row>
    <row r="1164" spans="1:57" x14ac:dyDescent="0.2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Y1164" s="18"/>
      <c r="Z1164" s="18"/>
      <c r="AA1164" s="18"/>
      <c r="AB1164" s="18"/>
      <c r="AC1164" s="18"/>
      <c r="AD1164" s="18"/>
      <c r="AE1164" s="18"/>
      <c r="AF1164" s="18"/>
      <c r="AG1164" s="18"/>
      <c r="AH1164" s="18"/>
      <c r="AI1164" s="18"/>
      <c r="AJ1164" s="18"/>
      <c r="AK1164" s="18"/>
      <c r="AL1164" s="18"/>
      <c r="AM1164" s="18"/>
      <c r="AN1164" s="18"/>
      <c r="AO1164" s="18"/>
      <c r="AP1164" s="18"/>
      <c r="AQ1164" s="18"/>
      <c r="AR1164" s="18"/>
      <c r="AS1164" s="18"/>
      <c r="AT1164" s="18"/>
      <c r="AU1164" s="18"/>
      <c r="AV1164" s="18"/>
      <c r="AW1164" s="18"/>
      <c r="AX1164" s="18"/>
      <c r="AY1164" s="18"/>
      <c r="AZ1164" s="18"/>
      <c r="BA1164" s="18"/>
      <c r="BB1164" s="18"/>
      <c r="BC1164" s="18"/>
      <c r="BD1164" s="18"/>
      <c r="BE1164" s="18"/>
    </row>
    <row r="1165" spans="1:57" x14ac:dyDescent="0.2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/>
      <c r="AA1165" s="18"/>
      <c r="AB1165" s="18"/>
      <c r="AC1165" s="18"/>
      <c r="AD1165" s="18"/>
      <c r="AE1165" s="18"/>
      <c r="AF1165" s="18"/>
      <c r="AG1165" s="18"/>
      <c r="AH1165" s="18"/>
      <c r="AI1165" s="18"/>
      <c r="AJ1165" s="18"/>
      <c r="AK1165" s="18"/>
      <c r="AL1165" s="18"/>
      <c r="AM1165" s="18"/>
      <c r="AN1165" s="18"/>
      <c r="AO1165" s="18"/>
      <c r="AP1165" s="18"/>
      <c r="AQ1165" s="18"/>
      <c r="AR1165" s="18"/>
      <c r="AS1165" s="18"/>
      <c r="AT1165" s="18"/>
      <c r="AU1165" s="18"/>
      <c r="AV1165" s="18"/>
      <c r="AW1165" s="18"/>
      <c r="AX1165" s="18"/>
      <c r="AY1165" s="18"/>
      <c r="AZ1165" s="18"/>
      <c r="BA1165" s="18"/>
      <c r="BB1165" s="18"/>
      <c r="BC1165" s="18"/>
      <c r="BD1165" s="18"/>
      <c r="BE1165" s="18"/>
    </row>
    <row r="1166" spans="1:57" x14ac:dyDescent="0.2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  <c r="T1166" s="18"/>
      <c r="U1166" s="18"/>
      <c r="V1166" s="18"/>
      <c r="W1166" s="18"/>
      <c r="X1166" s="18"/>
      <c r="Y1166" s="18"/>
      <c r="Z1166" s="18"/>
      <c r="AA1166" s="18"/>
      <c r="AB1166" s="18"/>
      <c r="AC1166" s="18"/>
      <c r="AD1166" s="18"/>
      <c r="AE1166" s="18"/>
      <c r="AF1166" s="18"/>
      <c r="AG1166" s="18"/>
      <c r="AH1166" s="18"/>
      <c r="AI1166" s="18"/>
      <c r="AJ1166" s="18"/>
      <c r="AK1166" s="18"/>
      <c r="AL1166" s="18"/>
      <c r="AM1166" s="18"/>
      <c r="AN1166" s="18"/>
      <c r="AO1166" s="18"/>
      <c r="AP1166" s="18"/>
      <c r="AQ1166" s="18"/>
      <c r="AR1166" s="18"/>
      <c r="AS1166" s="18"/>
      <c r="AT1166" s="18"/>
      <c r="AU1166" s="18"/>
      <c r="AV1166" s="18"/>
      <c r="AW1166" s="18"/>
      <c r="AX1166" s="18"/>
      <c r="AY1166" s="18"/>
      <c r="AZ1166" s="18"/>
      <c r="BA1166" s="18"/>
      <c r="BB1166" s="18"/>
      <c r="BC1166" s="18"/>
      <c r="BD1166" s="18"/>
      <c r="BE1166" s="18"/>
    </row>
    <row r="1167" spans="1:57" x14ac:dyDescent="0.2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8"/>
      <c r="Y1167" s="18"/>
      <c r="Z1167" s="18"/>
      <c r="AA1167" s="18"/>
      <c r="AB1167" s="18"/>
      <c r="AC1167" s="18"/>
      <c r="AD1167" s="18"/>
      <c r="AE1167" s="18"/>
      <c r="AF1167" s="18"/>
      <c r="AG1167" s="18"/>
      <c r="AH1167" s="18"/>
      <c r="AI1167" s="18"/>
      <c r="AJ1167" s="18"/>
      <c r="AK1167" s="18"/>
      <c r="AL1167" s="18"/>
      <c r="AM1167" s="18"/>
      <c r="AN1167" s="18"/>
      <c r="AO1167" s="18"/>
      <c r="AP1167" s="18"/>
      <c r="AQ1167" s="18"/>
      <c r="AR1167" s="18"/>
      <c r="AS1167" s="18"/>
      <c r="AT1167" s="18"/>
      <c r="AU1167" s="18"/>
      <c r="AV1167" s="18"/>
      <c r="AW1167" s="18"/>
      <c r="AX1167" s="18"/>
      <c r="AY1167" s="18"/>
      <c r="AZ1167" s="18"/>
      <c r="BA1167" s="18"/>
      <c r="BB1167" s="18"/>
      <c r="BC1167" s="18"/>
      <c r="BD1167" s="18"/>
      <c r="BE1167" s="18"/>
    </row>
    <row r="1168" spans="1:57" x14ac:dyDescent="0.2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  <c r="T1168" s="18"/>
      <c r="U1168" s="18"/>
      <c r="V1168" s="18"/>
      <c r="W1168" s="18"/>
      <c r="X1168" s="18"/>
      <c r="Y1168" s="18"/>
      <c r="Z1168" s="18"/>
      <c r="AA1168" s="18"/>
      <c r="AB1168" s="18"/>
      <c r="AC1168" s="18"/>
      <c r="AD1168" s="18"/>
      <c r="AE1168" s="18"/>
      <c r="AF1168" s="18"/>
      <c r="AG1168" s="18"/>
      <c r="AH1168" s="18"/>
      <c r="AI1168" s="18"/>
      <c r="AJ1168" s="18"/>
      <c r="AK1168" s="18"/>
      <c r="AL1168" s="18"/>
      <c r="AM1168" s="18"/>
      <c r="AN1168" s="18"/>
      <c r="AO1168" s="18"/>
      <c r="AP1168" s="18"/>
      <c r="AQ1168" s="18"/>
      <c r="AR1168" s="18"/>
      <c r="AS1168" s="18"/>
      <c r="AT1168" s="18"/>
      <c r="AU1168" s="18"/>
      <c r="AV1168" s="18"/>
      <c r="AW1168" s="18"/>
      <c r="AX1168" s="18"/>
      <c r="AY1168" s="18"/>
      <c r="AZ1168" s="18"/>
      <c r="BA1168" s="18"/>
      <c r="BB1168" s="18"/>
      <c r="BC1168" s="18"/>
      <c r="BD1168" s="18"/>
      <c r="BE1168" s="18"/>
    </row>
    <row r="1169" spans="1:57" x14ac:dyDescent="0.2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  <c r="X1169" s="18"/>
      <c r="Y1169" s="18"/>
      <c r="Z1169" s="18"/>
      <c r="AA1169" s="18"/>
      <c r="AB1169" s="18"/>
      <c r="AC1169" s="18"/>
      <c r="AD1169" s="18"/>
      <c r="AE1169" s="18"/>
      <c r="AF1169" s="18"/>
      <c r="AG1169" s="18"/>
      <c r="AH1169" s="18"/>
      <c r="AI1169" s="18"/>
      <c r="AJ1169" s="18"/>
      <c r="AK1169" s="18"/>
      <c r="AL1169" s="18"/>
      <c r="AM1169" s="18"/>
      <c r="AN1169" s="18"/>
      <c r="AO1169" s="18"/>
      <c r="AP1169" s="18"/>
      <c r="AQ1169" s="18"/>
      <c r="AR1169" s="18"/>
      <c r="AS1169" s="18"/>
      <c r="AT1169" s="18"/>
      <c r="AU1169" s="18"/>
      <c r="AV1169" s="18"/>
      <c r="AW1169" s="18"/>
      <c r="AX1169" s="18"/>
      <c r="AY1169" s="18"/>
      <c r="AZ1169" s="18"/>
      <c r="BA1169" s="18"/>
      <c r="BB1169" s="18"/>
      <c r="BC1169" s="18"/>
      <c r="BD1169" s="18"/>
      <c r="BE1169" s="18"/>
    </row>
    <row r="1170" spans="1:57" x14ac:dyDescent="0.2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/>
      <c r="AA1170" s="18"/>
      <c r="AB1170" s="18"/>
      <c r="AC1170" s="18"/>
      <c r="AD1170" s="18"/>
      <c r="AE1170" s="18"/>
      <c r="AF1170" s="18"/>
      <c r="AG1170" s="18"/>
      <c r="AH1170" s="18"/>
      <c r="AI1170" s="18"/>
      <c r="AJ1170" s="18"/>
      <c r="AK1170" s="18"/>
      <c r="AL1170" s="18"/>
      <c r="AM1170" s="18"/>
      <c r="AN1170" s="18"/>
      <c r="AO1170" s="18"/>
      <c r="AP1170" s="18"/>
      <c r="AQ1170" s="18"/>
      <c r="AR1170" s="18"/>
      <c r="AS1170" s="18"/>
      <c r="AT1170" s="18"/>
      <c r="AU1170" s="18"/>
      <c r="AV1170" s="18"/>
      <c r="AW1170" s="18"/>
      <c r="AX1170" s="18"/>
      <c r="AY1170" s="18"/>
      <c r="AZ1170" s="18"/>
      <c r="BA1170" s="18"/>
      <c r="BB1170" s="18"/>
      <c r="BC1170" s="18"/>
      <c r="BD1170" s="18"/>
      <c r="BE1170" s="18"/>
    </row>
    <row r="1171" spans="1:57" x14ac:dyDescent="0.2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  <c r="AA1171" s="18"/>
      <c r="AB1171" s="18"/>
      <c r="AC1171" s="18"/>
      <c r="AD1171" s="18"/>
      <c r="AE1171" s="18"/>
      <c r="AF1171" s="18"/>
      <c r="AG1171" s="18"/>
      <c r="AH1171" s="18"/>
      <c r="AI1171" s="18"/>
      <c r="AJ1171" s="18"/>
      <c r="AK1171" s="18"/>
      <c r="AL1171" s="18"/>
      <c r="AM1171" s="18"/>
      <c r="AN1171" s="18"/>
      <c r="AO1171" s="18"/>
      <c r="AP1171" s="18"/>
      <c r="AQ1171" s="18"/>
      <c r="AR1171" s="18"/>
      <c r="AS1171" s="18"/>
      <c r="AT1171" s="18"/>
      <c r="AU1171" s="18"/>
      <c r="AV1171" s="18"/>
      <c r="AW1171" s="18"/>
      <c r="AX1171" s="18"/>
      <c r="AY1171" s="18"/>
      <c r="AZ1171" s="18"/>
      <c r="BA1171" s="18"/>
      <c r="BB1171" s="18"/>
      <c r="BC1171" s="18"/>
      <c r="BD1171" s="18"/>
      <c r="BE1171" s="18"/>
    </row>
    <row r="1172" spans="1:57" x14ac:dyDescent="0.2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  <c r="AA1172" s="18"/>
      <c r="AB1172" s="18"/>
      <c r="AC1172" s="18"/>
      <c r="AD1172" s="18"/>
      <c r="AE1172" s="18"/>
      <c r="AF1172" s="18"/>
      <c r="AG1172" s="18"/>
      <c r="AH1172" s="18"/>
      <c r="AI1172" s="18"/>
      <c r="AJ1172" s="18"/>
      <c r="AK1172" s="18"/>
      <c r="AL1172" s="18"/>
      <c r="AM1172" s="18"/>
      <c r="AN1172" s="18"/>
      <c r="AO1172" s="18"/>
      <c r="AP1172" s="18"/>
      <c r="AQ1172" s="18"/>
      <c r="AR1172" s="18"/>
      <c r="AS1172" s="18"/>
      <c r="AT1172" s="18"/>
      <c r="AU1172" s="18"/>
      <c r="AV1172" s="18"/>
      <c r="AW1172" s="18"/>
      <c r="AX1172" s="18"/>
      <c r="AY1172" s="18"/>
      <c r="AZ1172" s="18"/>
      <c r="BA1172" s="18"/>
      <c r="BB1172" s="18"/>
      <c r="BC1172" s="18"/>
      <c r="BD1172" s="18"/>
      <c r="BE1172" s="18"/>
    </row>
    <row r="1173" spans="1:57" x14ac:dyDescent="0.2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  <c r="T1173" s="18"/>
      <c r="U1173" s="18"/>
      <c r="V1173" s="18"/>
      <c r="W1173" s="18"/>
      <c r="X1173" s="18"/>
      <c r="Y1173" s="18"/>
      <c r="Z1173" s="18"/>
      <c r="AA1173" s="18"/>
      <c r="AB1173" s="18"/>
      <c r="AC1173" s="18"/>
      <c r="AD1173" s="18"/>
      <c r="AE1173" s="18"/>
      <c r="AF1173" s="18"/>
      <c r="AG1173" s="18"/>
      <c r="AH1173" s="18"/>
      <c r="AI1173" s="18"/>
      <c r="AJ1173" s="18"/>
      <c r="AK1173" s="18"/>
      <c r="AL1173" s="18"/>
      <c r="AM1173" s="18"/>
      <c r="AN1173" s="18"/>
      <c r="AO1173" s="18"/>
      <c r="AP1173" s="18"/>
      <c r="AQ1173" s="18"/>
      <c r="AR1173" s="18"/>
      <c r="AS1173" s="18"/>
      <c r="AT1173" s="18"/>
      <c r="AU1173" s="18"/>
      <c r="AV1173" s="18"/>
      <c r="AW1173" s="18"/>
      <c r="AX1173" s="18"/>
      <c r="AY1173" s="18"/>
      <c r="AZ1173" s="18"/>
      <c r="BA1173" s="18"/>
      <c r="BB1173" s="18"/>
      <c r="BC1173" s="18"/>
      <c r="BD1173" s="18"/>
      <c r="BE1173" s="18"/>
    </row>
    <row r="1174" spans="1:57" x14ac:dyDescent="0.2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/>
      <c r="AA1174" s="18"/>
      <c r="AB1174" s="18"/>
      <c r="AC1174" s="18"/>
      <c r="AD1174" s="18"/>
      <c r="AE1174" s="18"/>
      <c r="AF1174" s="18"/>
      <c r="AG1174" s="18"/>
      <c r="AH1174" s="18"/>
      <c r="AI1174" s="18"/>
      <c r="AJ1174" s="18"/>
      <c r="AK1174" s="18"/>
      <c r="AL1174" s="18"/>
      <c r="AM1174" s="18"/>
      <c r="AN1174" s="18"/>
      <c r="AO1174" s="18"/>
      <c r="AP1174" s="18"/>
      <c r="AQ1174" s="18"/>
      <c r="AR1174" s="18"/>
      <c r="AS1174" s="18"/>
      <c r="AT1174" s="18"/>
      <c r="AU1174" s="18"/>
      <c r="AV1174" s="18"/>
      <c r="AW1174" s="18"/>
      <c r="AX1174" s="18"/>
      <c r="AY1174" s="18"/>
      <c r="AZ1174" s="18"/>
      <c r="BA1174" s="18"/>
      <c r="BB1174" s="18"/>
      <c r="BC1174" s="18"/>
      <c r="BD1174" s="18"/>
      <c r="BE1174" s="18"/>
    </row>
    <row r="1175" spans="1:57" x14ac:dyDescent="0.2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  <c r="AA1175" s="18"/>
      <c r="AB1175" s="18"/>
      <c r="AC1175" s="18"/>
      <c r="AD1175" s="18"/>
      <c r="AE1175" s="18"/>
      <c r="AF1175" s="18"/>
      <c r="AG1175" s="18"/>
      <c r="AH1175" s="18"/>
      <c r="AI1175" s="18"/>
      <c r="AJ1175" s="18"/>
      <c r="AK1175" s="18"/>
      <c r="AL1175" s="18"/>
      <c r="AM1175" s="18"/>
      <c r="AN1175" s="18"/>
      <c r="AO1175" s="18"/>
      <c r="AP1175" s="18"/>
      <c r="AQ1175" s="18"/>
      <c r="AR1175" s="18"/>
      <c r="AS1175" s="18"/>
      <c r="AT1175" s="18"/>
      <c r="AU1175" s="18"/>
      <c r="AV1175" s="18"/>
      <c r="AW1175" s="18"/>
      <c r="AX1175" s="18"/>
      <c r="AY1175" s="18"/>
      <c r="AZ1175" s="18"/>
      <c r="BA1175" s="18"/>
      <c r="BB1175" s="18"/>
      <c r="BC1175" s="18"/>
      <c r="BD1175" s="18"/>
      <c r="BE1175" s="18"/>
    </row>
    <row r="1176" spans="1:57" x14ac:dyDescent="0.2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8"/>
      <c r="AB1176" s="18"/>
      <c r="AC1176" s="18"/>
      <c r="AD1176" s="18"/>
      <c r="AE1176" s="18"/>
      <c r="AF1176" s="18"/>
      <c r="AG1176" s="18"/>
      <c r="AH1176" s="18"/>
      <c r="AI1176" s="18"/>
      <c r="AJ1176" s="18"/>
      <c r="AK1176" s="18"/>
      <c r="AL1176" s="18"/>
      <c r="AM1176" s="18"/>
      <c r="AN1176" s="18"/>
      <c r="AO1176" s="18"/>
      <c r="AP1176" s="18"/>
      <c r="AQ1176" s="18"/>
      <c r="AR1176" s="18"/>
      <c r="AS1176" s="18"/>
      <c r="AT1176" s="18"/>
      <c r="AU1176" s="18"/>
      <c r="AV1176" s="18"/>
      <c r="AW1176" s="18"/>
      <c r="AX1176" s="18"/>
      <c r="AY1176" s="18"/>
      <c r="AZ1176" s="18"/>
      <c r="BA1176" s="18"/>
      <c r="BB1176" s="18"/>
      <c r="BC1176" s="18"/>
      <c r="BD1176" s="18"/>
      <c r="BE1176" s="18"/>
    </row>
    <row r="1177" spans="1:57" x14ac:dyDescent="0.2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/>
      <c r="Y1177" s="18"/>
      <c r="Z1177" s="18"/>
      <c r="AA1177" s="18"/>
      <c r="AB1177" s="18"/>
      <c r="AC1177" s="18"/>
      <c r="AD1177" s="18"/>
      <c r="AE1177" s="18"/>
      <c r="AF1177" s="18"/>
      <c r="AG1177" s="18"/>
      <c r="AH1177" s="18"/>
      <c r="AI1177" s="18"/>
      <c r="AJ1177" s="18"/>
      <c r="AK1177" s="18"/>
      <c r="AL1177" s="18"/>
      <c r="AM1177" s="18"/>
      <c r="AN1177" s="18"/>
      <c r="AO1177" s="18"/>
      <c r="AP1177" s="18"/>
      <c r="AQ1177" s="18"/>
      <c r="AR1177" s="18"/>
      <c r="AS1177" s="18"/>
      <c r="AT1177" s="18"/>
      <c r="AU1177" s="18"/>
      <c r="AV1177" s="18"/>
      <c r="AW1177" s="18"/>
      <c r="AX1177" s="18"/>
      <c r="AY1177" s="18"/>
      <c r="AZ1177" s="18"/>
      <c r="BA1177" s="18"/>
      <c r="BB1177" s="18"/>
      <c r="BC1177" s="18"/>
      <c r="BD1177" s="18"/>
      <c r="BE1177" s="18"/>
    </row>
    <row r="1178" spans="1:57" x14ac:dyDescent="0.2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/>
      <c r="X1178" s="18"/>
      <c r="Y1178" s="18"/>
      <c r="Z1178" s="18"/>
      <c r="AA1178" s="18"/>
      <c r="AB1178" s="18"/>
      <c r="AC1178" s="18"/>
      <c r="AD1178" s="18"/>
      <c r="AE1178" s="18"/>
      <c r="AF1178" s="18"/>
      <c r="AG1178" s="18"/>
      <c r="AH1178" s="18"/>
      <c r="AI1178" s="18"/>
      <c r="AJ1178" s="18"/>
      <c r="AK1178" s="18"/>
      <c r="AL1178" s="18"/>
      <c r="AM1178" s="18"/>
      <c r="AN1178" s="18"/>
      <c r="AO1178" s="18"/>
      <c r="AP1178" s="18"/>
      <c r="AQ1178" s="18"/>
      <c r="AR1178" s="18"/>
      <c r="AS1178" s="18"/>
      <c r="AT1178" s="18"/>
      <c r="AU1178" s="18"/>
      <c r="AV1178" s="18"/>
      <c r="AW1178" s="18"/>
      <c r="AX1178" s="18"/>
      <c r="AY1178" s="18"/>
      <c r="AZ1178" s="18"/>
      <c r="BA1178" s="18"/>
      <c r="BB1178" s="18"/>
      <c r="BC1178" s="18"/>
      <c r="BD1178" s="18"/>
      <c r="BE1178" s="18"/>
    </row>
    <row r="1179" spans="1:57" x14ac:dyDescent="0.2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  <c r="AA1179" s="18"/>
      <c r="AB1179" s="18"/>
      <c r="AC1179" s="18"/>
      <c r="AD1179" s="18"/>
      <c r="AE1179" s="18"/>
      <c r="AF1179" s="18"/>
      <c r="AG1179" s="18"/>
      <c r="AH1179" s="18"/>
      <c r="AI1179" s="18"/>
      <c r="AJ1179" s="18"/>
      <c r="AK1179" s="18"/>
      <c r="AL1179" s="18"/>
      <c r="AM1179" s="18"/>
      <c r="AN1179" s="18"/>
      <c r="AO1179" s="18"/>
      <c r="AP1179" s="18"/>
      <c r="AQ1179" s="18"/>
      <c r="AR1179" s="18"/>
      <c r="AS1179" s="18"/>
      <c r="AT1179" s="18"/>
      <c r="AU1179" s="18"/>
      <c r="AV1179" s="18"/>
      <c r="AW1179" s="18"/>
      <c r="AX1179" s="18"/>
      <c r="AY1179" s="18"/>
      <c r="AZ1179" s="18"/>
      <c r="BA1179" s="18"/>
      <c r="BB1179" s="18"/>
      <c r="BC1179" s="18"/>
      <c r="BD1179" s="18"/>
      <c r="BE1179" s="18"/>
    </row>
    <row r="1180" spans="1:57" x14ac:dyDescent="0.2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/>
      <c r="AA1180" s="18"/>
      <c r="AB1180" s="18"/>
      <c r="AC1180" s="18"/>
      <c r="AD1180" s="18"/>
      <c r="AE1180" s="18"/>
      <c r="AF1180" s="18"/>
      <c r="AG1180" s="18"/>
      <c r="AH1180" s="18"/>
      <c r="AI1180" s="18"/>
      <c r="AJ1180" s="18"/>
      <c r="AK1180" s="18"/>
      <c r="AL1180" s="18"/>
      <c r="AM1180" s="18"/>
      <c r="AN1180" s="18"/>
      <c r="AO1180" s="18"/>
      <c r="AP1180" s="18"/>
      <c r="AQ1180" s="18"/>
      <c r="AR1180" s="18"/>
      <c r="AS1180" s="18"/>
      <c r="AT1180" s="18"/>
      <c r="AU1180" s="18"/>
      <c r="AV1180" s="18"/>
      <c r="AW1180" s="18"/>
      <c r="AX1180" s="18"/>
      <c r="AY1180" s="18"/>
      <c r="AZ1180" s="18"/>
      <c r="BA1180" s="18"/>
      <c r="BB1180" s="18"/>
      <c r="BC1180" s="18"/>
      <c r="BD1180" s="18"/>
      <c r="BE1180" s="18"/>
    </row>
    <row r="1181" spans="1:57" x14ac:dyDescent="0.2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/>
      <c r="AA1181" s="18"/>
      <c r="AB1181" s="18"/>
      <c r="AC1181" s="18"/>
      <c r="AD1181" s="18"/>
      <c r="AE1181" s="18"/>
      <c r="AF1181" s="18"/>
      <c r="AG1181" s="18"/>
      <c r="AH1181" s="18"/>
      <c r="AI1181" s="18"/>
      <c r="AJ1181" s="18"/>
      <c r="AK1181" s="18"/>
      <c r="AL1181" s="18"/>
      <c r="AM1181" s="18"/>
      <c r="AN1181" s="18"/>
      <c r="AO1181" s="18"/>
      <c r="AP1181" s="18"/>
      <c r="AQ1181" s="18"/>
      <c r="AR1181" s="18"/>
      <c r="AS1181" s="18"/>
      <c r="AT1181" s="18"/>
      <c r="AU1181" s="18"/>
      <c r="AV1181" s="18"/>
      <c r="AW1181" s="18"/>
      <c r="AX1181" s="18"/>
      <c r="AY1181" s="18"/>
      <c r="AZ1181" s="18"/>
      <c r="BA1181" s="18"/>
      <c r="BB1181" s="18"/>
      <c r="BC1181" s="18"/>
      <c r="BD1181" s="18"/>
      <c r="BE1181" s="18"/>
    </row>
    <row r="1182" spans="1:57" x14ac:dyDescent="0.2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  <c r="T1182" s="18"/>
      <c r="U1182" s="18"/>
      <c r="V1182" s="18"/>
      <c r="W1182" s="18"/>
      <c r="X1182" s="18"/>
      <c r="Y1182" s="18"/>
      <c r="Z1182" s="18"/>
      <c r="AA1182" s="18"/>
      <c r="AB1182" s="18"/>
      <c r="AC1182" s="18"/>
      <c r="AD1182" s="18"/>
      <c r="AE1182" s="18"/>
      <c r="AF1182" s="18"/>
      <c r="AG1182" s="18"/>
      <c r="AH1182" s="18"/>
      <c r="AI1182" s="18"/>
      <c r="AJ1182" s="18"/>
      <c r="AK1182" s="18"/>
      <c r="AL1182" s="18"/>
      <c r="AM1182" s="18"/>
      <c r="AN1182" s="18"/>
      <c r="AO1182" s="18"/>
      <c r="AP1182" s="18"/>
      <c r="AQ1182" s="18"/>
      <c r="AR1182" s="18"/>
      <c r="AS1182" s="18"/>
      <c r="AT1182" s="18"/>
      <c r="AU1182" s="18"/>
      <c r="AV1182" s="18"/>
      <c r="AW1182" s="18"/>
      <c r="AX1182" s="18"/>
      <c r="AY1182" s="18"/>
      <c r="AZ1182" s="18"/>
      <c r="BA1182" s="18"/>
      <c r="BB1182" s="18"/>
      <c r="BC1182" s="18"/>
      <c r="BD1182" s="18"/>
      <c r="BE1182" s="18"/>
    </row>
    <row r="1183" spans="1:57" x14ac:dyDescent="0.2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  <c r="AA1183" s="18"/>
      <c r="AB1183" s="18"/>
      <c r="AC1183" s="18"/>
      <c r="AD1183" s="18"/>
      <c r="AE1183" s="18"/>
      <c r="AF1183" s="18"/>
      <c r="AG1183" s="18"/>
      <c r="AH1183" s="18"/>
      <c r="AI1183" s="18"/>
      <c r="AJ1183" s="18"/>
      <c r="AK1183" s="18"/>
      <c r="AL1183" s="18"/>
      <c r="AM1183" s="18"/>
      <c r="AN1183" s="18"/>
      <c r="AO1183" s="18"/>
      <c r="AP1183" s="18"/>
      <c r="AQ1183" s="18"/>
      <c r="AR1183" s="18"/>
      <c r="AS1183" s="18"/>
      <c r="AT1183" s="18"/>
      <c r="AU1183" s="18"/>
      <c r="AV1183" s="18"/>
      <c r="AW1183" s="18"/>
      <c r="AX1183" s="18"/>
      <c r="AY1183" s="18"/>
      <c r="AZ1183" s="18"/>
      <c r="BA1183" s="18"/>
      <c r="BB1183" s="18"/>
      <c r="BC1183" s="18"/>
      <c r="BD1183" s="18"/>
      <c r="BE1183" s="18"/>
    </row>
    <row r="1184" spans="1:57" x14ac:dyDescent="0.2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  <c r="AA1184" s="18"/>
      <c r="AB1184" s="18"/>
      <c r="AC1184" s="18"/>
      <c r="AD1184" s="18"/>
      <c r="AE1184" s="18"/>
      <c r="AF1184" s="18"/>
      <c r="AG1184" s="18"/>
      <c r="AH1184" s="18"/>
      <c r="AI1184" s="18"/>
      <c r="AJ1184" s="18"/>
      <c r="AK1184" s="18"/>
      <c r="AL1184" s="18"/>
      <c r="AM1184" s="18"/>
      <c r="AN1184" s="18"/>
      <c r="AO1184" s="18"/>
      <c r="AP1184" s="18"/>
      <c r="AQ1184" s="18"/>
      <c r="AR1184" s="18"/>
      <c r="AS1184" s="18"/>
      <c r="AT1184" s="18"/>
      <c r="AU1184" s="18"/>
      <c r="AV1184" s="18"/>
      <c r="AW1184" s="18"/>
      <c r="AX1184" s="18"/>
      <c r="AY1184" s="18"/>
      <c r="AZ1184" s="18"/>
      <c r="BA1184" s="18"/>
      <c r="BB1184" s="18"/>
      <c r="BC1184" s="18"/>
      <c r="BD1184" s="18"/>
      <c r="BE1184" s="18"/>
    </row>
    <row r="1185" spans="1:57" x14ac:dyDescent="0.2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  <c r="X1185" s="18"/>
      <c r="Y1185" s="18"/>
      <c r="Z1185" s="18"/>
      <c r="AA1185" s="18"/>
      <c r="AB1185" s="18"/>
      <c r="AC1185" s="18"/>
      <c r="AD1185" s="18"/>
      <c r="AE1185" s="18"/>
      <c r="AF1185" s="18"/>
      <c r="AG1185" s="18"/>
      <c r="AH1185" s="18"/>
      <c r="AI1185" s="18"/>
      <c r="AJ1185" s="18"/>
      <c r="AK1185" s="18"/>
      <c r="AL1185" s="18"/>
      <c r="AM1185" s="18"/>
      <c r="AN1185" s="18"/>
      <c r="AO1185" s="18"/>
      <c r="AP1185" s="18"/>
      <c r="AQ1185" s="18"/>
      <c r="AR1185" s="18"/>
      <c r="AS1185" s="18"/>
      <c r="AT1185" s="18"/>
      <c r="AU1185" s="18"/>
      <c r="AV1185" s="18"/>
      <c r="AW1185" s="18"/>
      <c r="AX1185" s="18"/>
      <c r="AY1185" s="18"/>
      <c r="AZ1185" s="18"/>
      <c r="BA1185" s="18"/>
      <c r="BB1185" s="18"/>
      <c r="BC1185" s="18"/>
      <c r="BD1185" s="18"/>
      <c r="BE1185" s="18"/>
    </row>
    <row r="1186" spans="1:57" x14ac:dyDescent="0.2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  <c r="X1186" s="18"/>
      <c r="Y1186" s="18"/>
      <c r="Z1186" s="18"/>
      <c r="AA1186" s="18"/>
      <c r="AB1186" s="18"/>
      <c r="AC1186" s="18"/>
      <c r="AD1186" s="18"/>
      <c r="AE1186" s="18"/>
      <c r="AF1186" s="18"/>
      <c r="AG1186" s="18"/>
      <c r="AH1186" s="18"/>
      <c r="AI1186" s="18"/>
      <c r="AJ1186" s="18"/>
      <c r="AK1186" s="18"/>
      <c r="AL1186" s="18"/>
      <c r="AM1186" s="18"/>
      <c r="AN1186" s="18"/>
      <c r="AO1186" s="18"/>
      <c r="AP1186" s="18"/>
      <c r="AQ1186" s="18"/>
      <c r="AR1186" s="18"/>
      <c r="AS1186" s="18"/>
      <c r="AT1186" s="18"/>
      <c r="AU1186" s="18"/>
      <c r="AV1186" s="18"/>
      <c r="AW1186" s="18"/>
      <c r="AX1186" s="18"/>
      <c r="AY1186" s="18"/>
      <c r="AZ1186" s="18"/>
      <c r="BA1186" s="18"/>
      <c r="BB1186" s="18"/>
      <c r="BC1186" s="18"/>
      <c r="BD1186" s="18"/>
      <c r="BE1186" s="18"/>
    </row>
    <row r="1187" spans="1:57" x14ac:dyDescent="0.2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/>
      <c r="W1187" s="18"/>
      <c r="X1187" s="18"/>
      <c r="Y1187" s="18"/>
      <c r="Z1187" s="18"/>
      <c r="AA1187" s="18"/>
      <c r="AB1187" s="18"/>
      <c r="AC1187" s="18"/>
      <c r="AD1187" s="18"/>
      <c r="AE1187" s="18"/>
      <c r="AF1187" s="18"/>
      <c r="AG1187" s="18"/>
      <c r="AH1187" s="18"/>
      <c r="AI1187" s="18"/>
      <c r="AJ1187" s="18"/>
      <c r="AK1187" s="18"/>
      <c r="AL1187" s="18"/>
      <c r="AM1187" s="18"/>
      <c r="AN1187" s="18"/>
      <c r="AO1187" s="18"/>
      <c r="AP1187" s="18"/>
      <c r="AQ1187" s="18"/>
      <c r="AR1187" s="18"/>
      <c r="AS1187" s="18"/>
      <c r="AT1187" s="18"/>
      <c r="AU1187" s="18"/>
      <c r="AV1187" s="18"/>
      <c r="AW1187" s="18"/>
      <c r="AX1187" s="18"/>
      <c r="AY1187" s="18"/>
      <c r="AZ1187" s="18"/>
      <c r="BA1187" s="18"/>
      <c r="BB1187" s="18"/>
      <c r="BC1187" s="18"/>
      <c r="BD1187" s="18"/>
      <c r="BE1187" s="18"/>
    </row>
    <row r="1188" spans="1:57" x14ac:dyDescent="0.2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/>
      <c r="W1188" s="18"/>
      <c r="X1188" s="18"/>
      <c r="Y1188" s="18"/>
      <c r="Z1188" s="18"/>
      <c r="AA1188" s="18"/>
      <c r="AB1188" s="18"/>
      <c r="AC1188" s="18"/>
      <c r="AD1188" s="18"/>
      <c r="AE1188" s="18"/>
      <c r="AF1188" s="18"/>
      <c r="AG1188" s="18"/>
      <c r="AH1188" s="18"/>
      <c r="AI1188" s="18"/>
      <c r="AJ1188" s="18"/>
      <c r="AK1188" s="18"/>
      <c r="AL1188" s="18"/>
      <c r="AM1188" s="18"/>
      <c r="AN1188" s="18"/>
      <c r="AO1188" s="18"/>
      <c r="AP1188" s="18"/>
      <c r="AQ1188" s="18"/>
      <c r="AR1188" s="18"/>
      <c r="AS1188" s="18"/>
      <c r="AT1188" s="18"/>
      <c r="AU1188" s="18"/>
      <c r="AV1188" s="18"/>
      <c r="AW1188" s="18"/>
      <c r="AX1188" s="18"/>
      <c r="AY1188" s="18"/>
      <c r="AZ1188" s="18"/>
      <c r="BA1188" s="18"/>
      <c r="BB1188" s="18"/>
      <c r="BC1188" s="18"/>
      <c r="BD1188" s="18"/>
      <c r="BE1188" s="18"/>
    </row>
    <row r="1189" spans="1:57" x14ac:dyDescent="0.2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  <c r="AA1189" s="18"/>
      <c r="AB1189" s="18"/>
      <c r="AC1189" s="18"/>
      <c r="AD1189" s="18"/>
      <c r="AE1189" s="18"/>
      <c r="AF1189" s="18"/>
      <c r="AG1189" s="18"/>
      <c r="AH1189" s="18"/>
      <c r="AI1189" s="18"/>
      <c r="AJ1189" s="18"/>
      <c r="AK1189" s="18"/>
      <c r="AL1189" s="18"/>
      <c r="AM1189" s="18"/>
      <c r="AN1189" s="18"/>
      <c r="AO1189" s="18"/>
      <c r="AP1189" s="18"/>
      <c r="AQ1189" s="18"/>
      <c r="AR1189" s="18"/>
      <c r="AS1189" s="18"/>
      <c r="AT1189" s="18"/>
      <c r="AU1189" s="18"/>
      <c r="AV1189" s="18"/>
      <c r="AW1189" s="18"/>
      <c r="AX1189" s="18"/>
      <c r="AY1189" s="18"/>
      <c r="AZ1189" s="18"/>
      <c r="BA1189" s="18"/>
      <c r="BB1189" s="18"/>
      <c r="BC1189" s="18"/>
      <c r="BD1189" s="18"/>
      <c r="BE1189" s="18"/>
    </row>
    <row r="1190" spans="1:57" x14ac:dyDescent="0.2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  <c r="AA1190" s="18"/>
      <c r="AB1190" s="18"/>
      <c r="AC1190" s="18"/>
      <c r="AD1190" s="18"/>
      <c r="AE1190" s="18"/>
      <c r="AF1190" s="18"/>
      <c r="AG1190" s="18"/>
      <c r="AH1190" s="18"/>
      <c r="AI1190" s="18"/>
      <c r="AJ1190" s="18"/>
      <c r="AK1190" s="18"/>
      <c r="AL1190" s="18"/>
      <c r="AM1190" s="18"/>
      <c r="AN1190" s="18"/>
      <c r="AO1190" s="18"/>
      <c r="AP1190" s="18"/>
      <c r="AQ1190" s="18"/>
      <c r="AR1190" s="18"/>
      <c r="AS1190" s="18"/>
      <c r="AT1190" s="18"/>
      <c r="AU1190" s="18"/>
      <c r="AV1190" s="18"/>
      <c r="AW1190" s="18"/>
      <c r="AX1190" s="18"/>
      <c r="AY1190" s="18"/>
      <c r="AZ1190" s="18"/>
      <c r="BA1190" s="18"/>
      <c r="BB1190" s="18"/>
      <c r="BC1190" s="18"/>
      <c r="BD1190" s="18"/>
      <c r="BE1190" s="18"/>
    </row>
    <row r="1191" spans="1:57" x14ac:dyDescent="0.2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  <c r="AA1191" s="18"/>
      <c r="AB1191" s="18"/>
      <c r="AC1191" s="18"/>
      <c r="AD1191" s="18"/>
      <c r="AE1191" s="18"/>
      <c r="AF1191" s="18"/>
      <c r="AG1191" s="18"/>
      <c r="AH1191" s="18"/>
      <c r="AI1191" s="18"/>
      <c r="AJ1191" s="18"/>
      <c r="AK1191" s="18"/>
      <c r="AL1191" s="18"/>
      <c r="AM1191" s="18"/>
      <c r="AN1191" s="18"/>
      <c r="AO1191" s="18"/>
      <c r="AP1191" s="18"/>
      <c r="AQ1191" s="18"/>
      <c r="AR1191" s="18"/>
      <c r="AS1191" s="18"/>
      <c r="AT1191" s="18"/>
      <c r="AU1191" s="18"/>
      <c r="AV1191" s="18"/>
      <c r="AW1191" s="18"/>
      <c r="AX1191" s="18"/>
      <c r="AY1191" s="18"/>
      <c r="AZ1191" s="18"/>
      <c r="BA1191" s="18"/>
      <c r="BB1191" s="18"/>
      <c r="BC1191" s="18"/>
      <c r="BD1191" s="18"/>
      <c r="BE1191" s="18"/>
    </row>
    <row r="1192" spans="1:57" x14ac:dyDescent="0.2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/>
      <c r="AA1192" s="18"/>
      <c r="AB1192" s="18"/>
      <c r="AC1192" s="18"/>
      <c r="AD1192" s="18"/>
      <c r="AE1192" s="18"/>
      <c r="AF1192" s="18"/>
      <c r="AG1192" s="18"/>
      <c r="AH1192" s="18"/>
      <c r="AI1192" s="18"/>
      <c r="AJ1192" s="18"/>
      <c r="AK1192" s="18"/>
      <c r="AL1192" s="18"/>
      <c r="AM1192" s="18"/>
      <c r="AN1192" s="18"/>
      <c r="AO1192" s="18"/>
      <c r="AP1192" s="18"/>
      <c r="AQ1192" s="18"/>
      <c r="AR1192" s="18"/>
      <c r="AS1192" s="18"/>
      <c r="AT1192" s="18"/>
      <c r="AU1192" s="18"/>
      <c r="AV1192" s="18"/>
      <c r="AW1192" s="18"/>
      <c r="AX1192" s="18"/>
      <c r="AY1192" s="18"/>
      <c r="AZ1192" s="18"/>
      <c r="BA1192" s="18"/>
      <c r="BB1192" s="18"/>
      <c r="BC1192" s="18"/>
      <c r="BD1192" s="18"/>
      <c r="BE1192" s="18"/>
    </row>
    <row r="1193" spans="1:57" x14ac:dyDescent="0.2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/>
      <c r="Y1193" s="18"/>
      <c r="Z1193" s="18"/>
      <c r="AA1193" s="18"/>
      <c r="AB1193" s="18"/>
      <c r="AC1193" s="18"/>
      <c r="AD1193" s="18"/>
      <c r="AE1193" s="18"/>
      <c r="AF1193" s="18"/>
      <c r="AG1193" s="18"/>
      <c r="AH1193" s="18"/>
      <c r="AI1193" s="18"/>
      <c r="AJ1193" s="18"/>
      <c r="AK1193" s="18"/>
      <c r="AL1193" s="18"/>
      <c r="AM1193" s="18"/>
      <c r="AN1193" s="18"/>
      <c r="AO1193" s="18"/>
      <c r="AP1193" s="18"/>
      <c r="AQ1193" s="18"/>
      <c r="AR1193" s="18"/>
      <c r="AS1193" s="18"/>
      <c r="AT1193" s="18"/>
      <c r="AU1193" s="18"/>
      <c r="AV1193" s="18"/>
      <c r="AW1193" s="18"/>
      <c r="AX1193" s="18"/>
      <c r="AY1193" s="18"/>
      <c r="AZ1193" s="18"/>
      <c r="BA1193" s="18"/>
      <c r="BB1193" s="18"/>
      <c r="BC1193" s="18"/>
      <c r="BD1193" s="18"/>
      <c r="BE1193" s="18"/>
    </row>
    <row r="1194" spans="1:57" x14ac:dyDescent="0.2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/>
      <c r="AA1194" s="18"/>
      <c r="AB1194" s="18"/>
      <c r="AC1194" s="18"/>
      <c r="AD1194" s="18"/>
      <c r="AE1194" s="18"/>
      <c r="AF1194" s="18"/>
      <c r="AG1194" s="18"/>
      <c r="AH1194" s="18"/>
      <c r="AI1194" s="18"/>
      <c r="AJ1194" s="18"/>
      <c r="AK1194" s="18"/>
      <c r="AL1194" s="18"/>
      <c r="AM1194" s="18"/>
      <c r="AN1194" s="18"/>
      <c r="AO1194" s="18"/>
      <c r="AP1194" s="18"/>
      <c r="AQ1194" s="18"/>
      <c r="AR1194" s="18"/>
      <c r="AS1194" s="18"/>
      <c r="AT1194" s="18"/>
      <c r="AU1194" s="18"/>
      <c r="AV1194" s="18"/>
      <c r="AW1194" s="18"/>
      <c r="AX1194" s="18"/>
      <c r="AY1194" s="18"/>
      <c r="AZ1194" s="18"/>
      <c r="BA1194" s="18"/>
      <c r="BB1194" s="18"/>
      <c r="BC1194" s="18"/>
      <c r="BD1194" s="18"/>
      <c r="BE1194" s="18"/>
    </row>
    <row r="1195" spans="1:57" x14ac:dyDescent="0.2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  <c r="AA1195" s="18"/>
      <c r="AB1195" s="18"/>
      <c r="AC1195" s="18"/>
      <c r="AD1195" s="18"/>
      <c r="AE1195" s="18"/>
      <c r="AF1195" s="18"/>
      <c r="AG1195" s="18"/>
      <c r="AH1195" s="18"/>
      <c r="AI1195" s="18"/>
      <c r="AJ1195" s="18"/>
      <c r="AK1195" s="18"/>
      <c r="AL1195" s="18"/>
      <c r="AM1195" s="18"/>
      <c r="AN1195" s="18"/>
      <c r="AO1195" s="18"/>
      <c r="AP1195" s="18"/>
      <c r="AQ1195" s="18"/>
      <c r="AR1195" s="18"/>
      <c r="AS1195" s="18"/>
      <c r="AT1195" s="18"/>
      <c r="AU1195" s="18"/>
      <c r="AV1195" s="18"/>
      <c r="AW1195" s="18"/>
      <c r="AX1195" s="18"/>
      <c r="AY1195" s="18"/>
      <c r="AZ1195" s="18"/>
      <c r="BA1195" s="18"/>
      <c r="BB1195" s="18"/>
      <c r="BC1195" s="18"/>
      <c r="BD1195" s="18"/>
      <c r="BE1195" s="18"/>
    </row>
    <row r="1196" spans="1:57" x14ac:dyDescent="0.2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18"/>
      <c r="Z1196" s="18"/>
      <c r="AA1196" s="18"/>
      <c r="AB1196" s="18"/>
      <c r="AC1196" s="18"/>
      <c r="AD1196" s="18"/>
      <c r="AE1196" s="18"/>
      <c r="AF1196" s="18"/>
      <c r="AG1196" s="18"/>
      <c r="AH1196" s="18"/>
      <c r="AI1196" s="18"/>
      <c r="AJ1196" s="18"/>
      <c r="AK1196" s="18"/>
      <c r="AL1196" s="18"/>
      <c r="AM1196" s="18"/>
      <c r="AN1196" s="18"/>
      <c r="AO1196" s="18"/>
      <c r="AP1196" s="18"/>
      <c r="AQ1196" s="18"/>
      <c r="AR1196" s="18"/>
      <c r="AS1196" s="18"/>
      <c r="AT1196" s="18"/>
      <c r="AU1196" s="18"/>
      <c r="AV1196" s="18"/>
      <c r="AW1196" s="18"/>
      <c r="AX1196" s="18"/>
      <c r="AY1196" s="18"/>
      <c r="AZ1196" s="18"/>
      <c r="BA1196" s="18"/>
      <c r="BB1196" s="18"/>
      <c r="BC1196" s="18"/>
      <c r="BD1196" s="18"/>
      <c r="BE1196" s="18"/>
    </row>
    <row r="1197" spans="1:57" x14ac:dyDescent="0.2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8"/>
      <c r="Y1197" s="18"/>
      <c r="Z1197" s="18"/>
      <c r="AA1197" s="18"/>
      <c r="AB1197" s="18"/>
      <c r="AC1197" s="18"/>
      <c r="AD1197" s="18"/>
      <c r="AE1197" s="18"/>
      <c r="AF1197" s="18"/>
      <c r="AG1197" s="18"/>
      <c r="AH1197" s="18"/>
      <c r="AI1197" s="18"/>
      <c r="AJ1197" s="18"/>
      <c r="AK1197" s="18"/>
      <c r="AL1197" s="18"/>
      <c r="AM1197" s="18"/>
      <c r="AN1197" s="18"/>
      <c r="AO1197" s="18"/>
      <c r="AP1197" s="18"/>
      <c r="AQ1197" s="18"/>
      <c r="AR1197" s="18"/>
      <c r="AS1197" s="18"/>
      <c r="AT1197" s="18"/>
      <c r="AU1197" s="18"/>
      <c r="AV1197" s="18"/>
      <c r="AW1197" s="18"/>
      <c r="AX1197" s="18"/>
      <c r="AY1197" s="18"/>
      <c r="AZ1197" s="18"/>
      <c r="BA1197" s="18"/>
      <c r="BB1197" s="18"/>
      <c r="BC1197" s="18"/>
      <c r="BD1197" s="18"/>
      <c r="BE1197" s="18"/>
    </row>
    <row r="1198" spans="1:57" x14ac:dyDescent="0.2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  <c r="T1198" s="18"/>
      <c r="U1198" s="18"/>
      <c r="V1198" s="18"/>
      <c r="W1198" s="18"/>
      <c r="X1198" s="18"/>
      <c r="Y1198" s="18"/>
      <c r="Z1198" s="18"/>
      <c r="AA1198" s="18"/>
      <c r="AB1198" s="18"/>
      <c r="AC1198" s="18"/>
      <c r="AD1198" s="18"/>
      <c r="AE1198" s="18"/>
      <c r="AF1198" s="18"/>
      <c r="AG1198" s="18"/>
      <c r="AH1198" s="18"/>
      <c r="AI1198" s="18"/>
      <c r="AJ1198" s="18"/>
      <c r="AK1198" s="18"/>
      <c r="AL1198" s="18"/>
      <c r="AM1198" s="18"/>
      <c r="AN1198" s="18"/>
      <c r="AO1198" s="18"/>
      <c r="AP1198" s="18"/>
      <c r="AQ1198" s="18"/>
      <c r="AR1198" s="18"/>
      <c r="AS1198" s="18"/>
      <c r="AT1198" s="18"/>
      <c r="AU1198" s="18"/>
      <c r="AV1198" s="18"/>
      <c r="AW1198" s="18"/>
      <c r="AX1198" s="18"/>
      <c r="AY1198" s="18"/>
      <c r="AZ1198" s="18"/>
      <c r="BA1198" s="18"/>
      <c r="BB1198" s="18"/>
      <c r="BC1198" s="18"/>
      <c r="BD1198" s="18"/>
      <c r="BE1198" s="18"/>
    </row>
    <row r="1199" spans="1:57" x14ac:dyDescent="0.2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  <c r="W1199" s="18"/>
      <c r="X1199" s="18"/>
      <c r="Y1199" s="18"/>
      <c r="Z1199" s="18"/>
      <c r="AA1199" s="18"/>
      <c r="AB1199" s="18"/>
      <c r="AC1199" s="18"/>
      <c r="AD1199" s="18"/>
      <c r="AE1199" s="18"/>
      <c r="AF1199" s="18"/>
      <c r="AG1199" s="18"/>
      <c r="AH1199" s="18"/>
      <c r="AI1199" s="18"/>
      <c r="AJ1199" s="18"/>
      <c r="AK1199" s="18"/>
      <c r="AL1199" s="18"/>
      <c r="AM1199" s="18"/>
      <c r="AN1199" s="18"/>
      <c r="AO1199" s="18"/>
      <c r="AP1199" s="18"/>
      <c r="AQ1199" s="18"/>
      <c r="AR1199" s="18"/>
      <c r="AS1199" s="18"/>
      <c r="AT1199" s="18"/>
      <c r="AU1199" s="18"/>
      <c r="AV1199" s="18"/>
      <c r="AW1199" s="18"/>
      <c r="AX1199" s="18"/>
      <c r="AY1199" s="18"/>
      <c r="AZ1199" s="18"/>
      <c r="BA1199" s="18"/>
      <c r="BB1199" s="18"/>
      <c r="BC1199" s="18"/>
      <c r="BD1199" s="18"/>
      <c r="BE1199" s="18"/>
    </row>
    <row r="1200" spans="1:57" x14ac:dyDescent="0.2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/>
      <c r="AA1200" s="18"/>
      <c r="AB1200" s="18"/>
      <c r="AC1200" s="18"/>
      <c r="AD1200" s="18"/>
      <c r="AE1200" s="18"/>
      <c r="AF1200" s="18"/>
      <c r="AG1200" s="18"/>
      <c r="AH1200" s="18"/>
      <c r="AI1200" s="18"/>
      <c r="AJ1200" s="18"/>
      <c r="AK1200" s="18"/>
      <c r="AL1200" s="18"/>
      <c r="AM1200" s="18"/>
      <c r="AN1200" s="18"/>
      <c r="AO1200" s="18"/>
      <c r="AP1200" s="18"/>
      <c r="AQ1200" s="18"/>
      <c r="AR1200" s="18"/>
      <c r="AS1200" s="18"/>
      <c r="AT1200" s="18"/>
      <c r="AU1200" s="18"/>
      <c r="AV1200" s="18"/>
      <c r="AW1200" s="18"/>
      <c r="AX1200" s="18"/>
      <c r="AY1200" s="18"/>
      <c r="AZ1200" s="18"/>
      <c r="BA1200" s="18"/>
      <c r="BB1200" s="18"/>
      <c r="BC1200" s="18"/>
      <c r="BD1200" s="18"/>
      <c r="BE1200" s="18"/>
    </row>
    <row r="1201" spans="1:57" x14ac:dyDescent="0.2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8"/>
      <c r="Y1201" s="18"/>
      <c r="Z1201" s="18"/>
      <c r="AA1201" s="18"/>
      <c r="AB1201" s="18"/>
      <c r="AC1201" s="18"/>
      <c r="AD1201" s="18"/>
      <c r="AE1201" s="18"/>
      <c r="AF1201" s="18"/>
      <c r="AG1201" s="18"/>
      <c r="AH1201" s="18"/>
      <c r="AI1201" s="18"/>
      <c r="AJ1201" s="18"/>
      <c r="AK1201" s="18"/>
      <c r="AL1201" s="18"/>
      <c r="AM1201" s="18"/>
      <c r="AN1201" s="18"/>
      <c r="AO1201" s="18"/>
      <c r="AP1201" s="18"/>
      <c r="AQ1201" s="18"/>
      <c r="AR1201" s="18"/>
      <c r="AS1201" s="18"/>
      <c r="AT1201" s="18"/>
      <c r="AU1201" s="18"/>
      <c r="AV1201" s="18"/>
      <c r="AW1201" s="18"/>
      <c r="AX1201" s="18"/>
      <c r="AY1201" s="18"/>
      <c r="AZ1201" s="18"/>
      <c r="BA1201" s="18"/>
      <c r="BB1201" s="18"/>
      <c r="BC1201" s="18"/>
      <c r="BD1201" s="18"/>
      <c r="BE1201" s="18"/>
    </row>
    <row r="1202" spans="1:57" x14ac:dyDescent="0.2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  <c r="W1202" s="18"/>
      <c r="X1202" s="18"/>
      <c r="Y1202" s="18"/>
      <c r="Z1202" s="18"/>
      <c r="AA1202" s="18"/>
      <c r="AB1202" s="18"/>
      <c r="AC1202" s="18"/>
      <c r="AD1202" s="18"/>
      <c r="AE1202" s="18"/>
      <c r="AF1202" s="18"/>
      <c r="AG1202" s="18"/>
      <c r="AH1202" s="18"/>
      <c r="AI1202" s="18"/>
      <c r="AJ1202" s="18"/>
      <c r="AK1202" s="18"/>
      <c r="AL1202" s="18"/>
      <c r="AM1202" s="18"/>
      <c r="AN1202" s="18"/>
      <c r="AO1202" s="18"/>
      <c r="AP1202" s="18"/>
      <c r="AQ1202" s="18"/>
      <c r="AR1202" s="18"/>
      <c r="AS1202" s="18"/>
      <c r="AT1202" s="18"/>
      <c r="AU1202" s="18"/>
      <c r="AV1202" s="18"/>
      <c r="AW1202" s="18"/>
      <c r="AX1202" s="18"/>
      <c r="AY1202" s="18"/>
      <c r="AZ1202" s="18"/>
      <c r="BA1202" s="18"/>
      <c r="BB1202" s="18"/>
      <c r="BC1202" s="18"/>
      <c r="BD1202" s="18"/>
      <c r="BE1202" s="18"/>
    </row>
    <row r="1203" spans="1:57" x14ac:dyDescent="0.2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  <c r="X1203" s="18"/>
      <c r="Y1203" s="18"/>
      <c r="Z1203" s="18"/>
      <c r="AA1203" s="18"/>
      <c r="AB1203" s="18"/>
      <c r="AC1203" s="18"/>
      <c r="AD1203" s="18"/>
      <c r="AE1203" s="18"/>
      <c r="AF1203" s="18"/>
      <c r="AG1203" s="18"/>
      <c r="AH1203" s="18"/>
      <c r="AI1203" s="18"/>
      <c r="AJ1203" s="18"/>
      <c r="AK1203" s="18"/>
      <c r="AL1203" s="18"/>
      <c r="AM1203" s="18"/>
      <c r="AN1203" s="18"/>
      <c r="AO1203" s="18"/>
      <c r="AP1203" s="18"/>
      <c r="AQ1203" s="18"/>
      <c r="AR1203" s="18"/>
      <c r="AS1203" s="18"/>
      <c r="AT1203" s="18"/>
      <c r="AU1203" s="18"/>
      <c r="AV1203" s="18"/>
      <c r="AW1203" s="18"/>
      <c r="AX1203" s="18"/>
      <c r="AY1203" s="18"/>
      <c r="AZ1203" s="18"/>
      <c r="BA1203" s="18"/>
      <c r="BB1203" s="18"/>
      <c r="BC1203" s="18"/>
      <c r="BD1203" s="18"/>
      <c r="BE1203" s="18"/>
    </row>
    <row r="1204" spans="1:57" x14ac:dyDescent="0.2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  <c r="X1204" s="18"/>
      <c r="Y1204" s="18"/>
      <c r="Z1204" s="18"/>
      <c r="AA1204" s="18"/>
      <c r="AB1204" s="18"/>
      <c r="AC1204" s="18"/>
      <c r="AD1204" s="18"/>
      <c r="AE1204" s="18"/>
      <c r="AF1204" s="18"/>
      <c r="AG1204" s="18"/>
      <c r="AH1204" s="18"/>
      <c r="AI1204" s="18"/>
      <c r="AJ1204" s="18"/>
      <c r="AK1204" s="18"/>
      <c r="AL1204" s="18"/>
      <c r="AM1204" s="18"/>
      <c r="AN1204" s="18"/>
      <c r="AO1204" s="18"/>
      <c r="AP1204" s="18"/>
      <c r="AQ1204" s="18"/>
      <c r="AR1204" s="18"/>
      <c r="AS1204" s="18"/>
      <c r="AT1204" s="18"/>
      <c r="AU1204" s="18"/>
      <c r="AV1204" s="18"/>
      <c r="AW1204" s="18"/>
      <c r="AX1204" s="18"/>
      <c r="AY1204" s="18"/>
      <c r="AZ1204" s="18"/>
      <c r="BA1204" s="18"/>
      <c r="BB1204" s="18"/>
      <c r="BC1204" s="18"/>
      <c r="BD1204" s="18"/>
      <c r="BE1204" s="18"/>
    </row>
    <row r="1205" spans="1:57" x14ac:dyDescent="0.2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  <c r="X1205" s="18"/>
      <c r="Y1205" s="18"/>
      <c r="Z1205" s="18"/>
      <c r="AA1205" s="18"/>
      <c r="AB1205" s="18"/>
      <c r="AC1205" s="18"/>
      <c r="AD1205" s="18"/>
      <c r="AE1205" s="18"/>
      <c r="AF1205" s="18"/>
      <c r="AG1205" s="18"/>
      <c r="AH1205" s="18"/>
      <c r="AI1205" s="18"/>
      <c r="AJ1205" s="18"/>
      <c r="AK1205" s="18"/>
      <c r="AL1205" s="18"/>
      <c r="AM1205" s="18"/>
      <c r="AN1205" s="18"/>
      <c r="AO1205" s="18"/>
      <c r="AP1205" s="18"/>
      <c r="AQ1205" s="18"/>
      <c r="AR1205" s="18"/>
      <c r="AS1205" s="18"/>
      <c r="AT1205" s="18"/>
      <c r="AU1205" s="18"/>
      <c r="AV1205" s="18"/>
      <c r="AW1205" s="18"/>
      <c r="AX1205" s="18"/>
      <c r="AY1205" s="18"/>
      <c r="AZ1205" s="18"/>
      <c r="BA1205" s="18"/>
      <c r="BB1205" s="18"/>
      <c r="BC1205" s="18"/>
      <c r="BD1205" s="18"/>
      <c r="BE1205" s="18"/>
    </row>
    <row r="1206" spans="1:57" x14ac:dyDescent="0.2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  <c r="T1206" s="18"/>
      <c r="U1206" s="18"/>
      <c r="V1206" s="18"/>
      <c r="W1206" s="18"/>
      <c r="X1206" s="18"/>
      <c r="Y1206" s="18"/>
      <c r="Z1206" s="18"/>
      <c r="AA1206" s="18"/>
      <c r="AB1206" s="18"/>
      <c r="AC1206" s="18"/>
      <c r="AD1206" s="18"/>
      <c r="AE1206" s="18"/>
      <c r="AF1206" s="18"/>
      <c r="AG1206" s="18"/>
      <c r="AH1206" s="18"/>
      <c r="AI1206" s="18"/>
      <c r="AJ1206" s="18"/>
      <c r="AK1206" s="18"/>
      <c r="AL1206" s="18"/>
      <c r="AM1206" s="18"/>
      <c r="AN1206" s="18"/>
      <c r="AO1206" s="18"/>
      <c r="AP1206" s="18"/>
      <c r="AQ1206" s="18"/>
      <c r="AR1206" s="18"/>
      <c r="AS1206" s="18"/>
      <c r="AT1206" s="18"/>
      <c r="AU1206" s="18"/>
      <c r="AV1206" s="18"/>
      <c r="AW1206" s="18"/>
      <c r="AX1206" s="18"/>
      <c r="AY1206" s="18"/>
      <c r="AZ1206" s="18"/>
      <c r="BA1206" s="18"/>
      <c r="BB1206" s="18"/>
      <c r="BC1206" s="18"/>
      <c r="BD1206" s="18"/>
      <c r="BE1206" s="18"/>
    </row>
    <row r="1207" spans="1:57" x14ac:dyDescent="0.2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8"/>
      <c r="Y1207" s="18"/>
      <c r="Z1207" s="18"/>
      <c r="AA1207" s="18"/>
      <c r="AB1207" s="18"/>
      <c r="AC1207" s="18"/>
      <c r="AD1207" s="18"/>
      <c r="AE1207" s="18"/>
      <c r="AF1207" s="18"/>
      <c r="AG1207" s="18"/>
      <c r="AH1207" s="18"/>
      <c r="AI1207" s="18"/>
      <c r="AJ1207" s="18"/>
      <c r="AK1207" s="18"/>
      <c r="AL1207" s="18"/>
      <c r="AM1207" s="18"/>
      <c r="AN1207" s="18"/>
      <c r="AO1207" s="18"/>
      <c r="AP1207" s="18"/>
      <c r="AQ1207" s="18"/>
      <c r="AR1207" s="18"/>
      <c r="AS1207" s="18"/>
      <c r="AT1207" s="18"/>
      <c r="AU1207" s="18"/>
      <c r="AV1207" s="18"/>
      <c r="AW1207" s="18"/>
      <c r="AX1207" s="18"/>
      <c r="AY1207" s="18"/>
      <c r="AZ1207" s="18"/>
      <c r="BA1207" s="18"/>
      <c r="BB1207" s="18"/>
      <c r="BC1207" s="18"/>
      <c r="BD1207" s="18"/>
      <c r="BE1207" s="18"/>
    </row>
    <row r="1208" spans="1:57" x14ac:dyDescent="0.2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  <c r="AA1208" s="18"/>
      <c r="AB1208" s="18"/>
      <c r="AC1208" s="18"/>
      <c r="AD1208" s="18"/>
      <c r="AE1208" s="18"/>
      <c r="AF1208" s="18"/>
      <c r="AG1208" s="18"/>
      <c r="AH1208" s="18"/>
      <c r="AI1208" s="18"/>
      <c r="AJ1208" s="18"/>
      <c r="AK1208" s="18"/>
      <c r="AL1208" s="18"/>
      <c r="AM1208" s="18"/>
      <c r="AN1208" s="18"/>
      <c r="AO1208" s="18"/>
      <c r="AP1208" s="18"/>
      <c r="AQ1208" s="18"/>
      <c r="AR1208" s="18"/>
      <c r="AS1208" s="18"/>
      <c r="AT1208" s="18"/>
      <c r="AU1208" s="18"/>
      <c r="AV1208" s="18"/>
      <c r="AW1208" s="18"/>
      <c r="AX1208" s="18"/>
      <c r="AY1208" s="18"/>
      <c r="AZ1208" s="18"/>
      <c r="BA1208" s="18"/>
      <c r="BB1208" s="18"/>
      <c r="BC1208" s="18"/>
      <c r="BD1208" s="18"/>
      <c r="BE1208" s="18"/>
    </row>
    <row r="1209" spans="1:57" x14ac:dyDescent="0.2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  <c r="AA1209" s="18"/>
      <c r="AB1209" s="18"/>
      <c r="AC1209" s="18"/>
      <c r="AD1209" s="18"/>
      <c r="AE1209" s="18"/>
      <c r="AF1209" s="18"/>
      <c r="AG1209" s="18"/>
      <c r="AH1209" s="18"/>
      <c r="AI1209" s="18"/>
      <c r="AJ1209" s="18"/>
      <c r="AK1209" s="18"/>
      <c r="AL1209" s="18"/>
      <c r="AM1209" s="18"/>
      <c r="AN1209" s="18"/>
      <c r="AO1209" s="18"/>
      <c r="AP1209" s="18"/>
      <c r="AQ1209" s="18"/>
      <c r="AR1209" s="18"/>
      <c r="AS1209" s="18"/>
      <c r="AT1209" s="18"/>
      <c r="AU1209" s="18"/>
      <c r="AV1209" s="18"/>
      <c r="AW1209" s="18"/>
      <c r="AX1209" s="18"/>
      <c r="AY1209" s="18"/>
      <c r="AZ1209" s="18"/>
      <c r="BA1209" s="18"/>
      <c r="BB1209" s="18"/>
      <c r="BC1209" s="18"/>
      <c r="BD1209" s="18"/>
      <c r="BE1209" s="18"/>
    </row>
    <row r="1210" spans="1:57" x14ac:dyDescent="0.2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/>
      <c r="AC1210" s="18"/>
      <c r="AD1210" s="18"/>
      <c r="AE1210" s="18"/>
      <c r="AF1210" s="18"/>
      <c r="AG1210" s="18"/>
      <c r="AH1210" s="18"/>
      <c r="AI1210" s="18"/>
      <c r="AJ1210" s="18"/>
      <c r="AK1210" s="18"/>
      <c r="AL1210" s="18"/>
      <c r="AM1210" s="18"/>
      <c r="AN1210" s="18"/>
      <c r="AO1210" s="18"/>
      <c r="AP1210" s="18"/>
      <c r="AQ1210" s="18"/>
      <c r="AR1210" s="18"/>
      <c r="AS1210" s="18"/>
      <c r="AT1210" s="18"/>
      <c r="AU1210" s="18"/>
      <c r="AV1210" s="18"/>
      <c r="AW1210" s="18"/>
      <c r="AX1210" s="18"/>
      <c r="AY1210" s="18"/>
      <c r="AZ1210" s="18"/>
      <c r="BA1210" s="18"/>
      <c r="BB1210" s="18"/>
      <c r="BC1210" s="18"/>
      <c r="BD1210" s="18"/>
      <c r="BE1210" s="18"/>
    </row>
    <row r="1211" spans="1:57" x14ac:dyDescent="0.2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  <c r="AA1211" s="18"/>
      <c r="AB1211" s="18"/>
      <c r="AC1211" s="18"/>
      <c r="AD1211" s="18"/>
      <c r="AE1211" s="18"/>
      <c r="AF1211" s="18"/>
      <c r="AG1211" s="18"/>
      <c r="AH1211" s="18"/>
      <c r="AI1211" s="18"/>
      <c r="AJ1211" s="18"/>
      <c r="AK1211" s="18"/>
      <c r="AL1211" s="18"/>
      <c r="AM1211" s="18"/>
      <c r="AN1211" s="18"/>
      <c r="AO1211" s="18"/>
      <c r="AP1211" s="18"/>
      <c r="AQ1211" s="18"/>
      <c r="AR1211" s="18"/>
      <c r="AS1211" s="18"/>
      <c r="AT1211" s="18"/>
      <c r="AU1211" s="18"/>
      <c r="AV1211" s="18"/>
      <c r="AW1211" s="18"/>
      <c r="AX1211" s="18"/>
      <c r="AY1211" s="18"/>
      <c r="AZ1211" s="18"/>
      <c r="BA1211" s="18"/>
      <c r="BB1211" s="18"/>
      <c r="BC1211" s="18"/>
      <c r="BD1211" s="18"/>
      <c r="BE1211" s="18"/>
    </row>
    <row r="1212" spans="1:57" x14ac:dyDescent="0.2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/>
      <c r="W1212" s="18"/>
      <c r="X1212" s="18"/>
      <c r="Y1212" s="18"/>
      <c r="Z1212" s="18"/>
      <c r="AA1212" s="18"/>
      <c r="AB1212" s="18"/>
      <c r="AC1212" s="18"/>
      <c r="AD1212" s="18"/>
      <c r="AE1212" s="18"/>
      <c r="AF1212" s="18"/>
      <c r="AG1212" s="18"/>
      <c r="AH1212" s="18"/>
      <c r="AI1212" s="18"/>
      <c r="AJ1212" s="18"/>
      <c r="AK1212" s="18"/>
      <c r="AL1212" s="18"/>
      <c r="AM1212" s="18"/>
      <c r="AN1212" s="18"/>
      <c r="AO1212" s="18"/>
      <c r="AP1212" s="18"/>
      <c r="AQ1212" s="18"/>
      <c r="AR1212" s="18"/>
      <c r="AS1212" s="18"/>
      <c r="AT1212" s="18"/>
      <c r="AU1212" s="18"/>
      <c r="AV1212" s="18"/>
      <c r="AW1212" s="18"/>
      <c r="AX1212" s="18"/>
      <c r="AY1212" s="18"/>
      <c r="AZ1212" s="18"/>
      <c r="BA1212" s="18"/>
      <c r="BB1212" s="18"/>
      <c r="BC1212" s="18"/>
      <c r="BD1212" s="18"/>
      <c r="BE1212" s="18"/>
    </row>
    <row r="1213" spans="1:57" x14ac:dyDescent="0.2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  <c r="AB1213" s="18"/>
      <c r="AC1213" s="18"/>
      <c r="AD1213" s="18"/>
      <c r="AE1213" s="18"/>
      <c r="AF1213" s="18"/>
      <c r="AG1213" s="18"/>
      <c r="AH1213" s="18"/>
      <c r="AI1213" s="18"/>
      <c r="AJ1213" s="18"/>
      <c r="AK1213" s="18"/>
      <c r="AL1213" s="18"/>
      <c r="AM1213" s="18"/>
      <c r="AN1213" s="18"/>
      <c r="AO1213" s="18"/>
      <c r="AP1213" s="18"/>
      <c r="AQ1213" s="18"/>
      <c r="AR1213" s="18"/>
      <c r="AS1213" s="18"/>
      <c r="AT1213" s="18"/>
      <c r="AU1213" s="18"/>
      <c r="AV1213" s="18"/>
      <c r="AW1213" s="18"/>
      <c r="AX1213" s="18"/>
      <c r="AY1213" s="18"/>
      <c r="AZ1213" s="18"/>
      <c r="BA1213" s="18"/>
      <c r="BB1213" s="18"/>
      <c r="BC1213" s="18"/>
      <c r="BD1213" s="18"/>
      <c r="BE1213" s="18"/>
    </row>
    <row r="1214" spans="1:57" x14ac:dyDescent="0.2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  <c r="AB1214" s="18"/>
      <c r="AC1214" s="18"/>
      <c r="AD1214" s="18"/>
      <c r="AE1214" s="18"/>
      <c r="AF1214" s="18"/>
      <c r="AG1214" s="18"/>
      <c r="AH1214" s="18"/>
      <c r="AI1214" s="18"/>
      <c r="AJ1214" s="18"/>
      <c r="AK1214" s="18"/>
      <c r="AL1214" s="18"/>
      <c r="AM1214" s="18"/>
      <c r="AN1214" s="18"/>
      <c r="AO1214" s="18"/>
      <c r="AP1214" s="18"/>
      <c r="AQ1214" s="18"/>
      <c r="AR1214" s="18"/>
      <c r="AS1214" s="18"/>
      <c r="AT1214" s="18"/>
      <c r="AU1214" s="18"/>
      <c r="AV1214" s="18"/>
      <c r="AW1214" s="18"/>
      <c r="AX1214" s="18"/>
      <c r="AY1214" s="18"/>
      <c r="AZ1214" s="18"/>
      <c r="BA1214" s="18"/>
      <c r="BB1214" s="18"/>
      <c r="BC1214" s="18"/>
      <c r="BD1214" s="18"/>
      <c r="BE1214" s="18"/>
    </row>
    <row r="1215" spans="1:57" x14ac:dyDescent="0.2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  <c r="AA1215" s="18"/>
      <c r="AB1215" s="18"/>
      <c r="AC1215" s="18"/>
      <c r="AD1215" s="18"/>
      <c r="AE1215" s="18"/>
      <c r="AF1215" s="18"/>
      <c r="AG1215" s="18"/>
      <c r="AH1215" s="18"/>
      <c r="AI1215" s="18"/>
      <c r="AJ1215" s="18"/>
      <c r="AK1215" s="18"/>
      <c r="AL1215" s="18"/>
      <c r="AM1215" s="18"/>
      <c r="AN1215" s="18"/>
      <c r="AO1215" s="18"/>
      <c r="AP1215" s="18"/>
      <c r="AQ1215" s="18"/>
      <c r="AR1215" s="18"/>
      <c r="AS1215" s="18"/>
      <c r="AT1215" s="18"/>
      <c r="AU1215" s="18"/>
      <c r="AV1215" s="18"/>
      <c r="AW1215" s="18"/>
      <c r="AX1215" s="18"/>
      <c r="AY1215" s="18"/>
      <c r="AZ1215" s="18"/>
      <c r="BA1215" s="18"/>
      <c r="BB1215" s="18"/>
      <c r="BC1215" s="18"/>
      <c r="BD1215" s="18"/>
      <c r="BE1215" s="18"/>
    </row>
    <row r="1216" spans="1:57" x14ac:dyDescent="0.2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  <c r="AA1216" s="18"/>
      <c r="AB1216" s="18"/>
      <c r="AC1216" s="18"/>
      <c r="AD1216" s="18"/>
      <c r="AE1216" s="18"/>
      <c r="AF1216" s="18"/>
      <c r="AG1216" s="18"/>
      <c r="AH1216" s="18"/>
      <c r="AI1216" s="18"/>
      <c r="AJ1216" s="18"/>
      <c r="AK1216" s="18"/>
      <c r="AL1216" s="18"/>
      <c r="AM1216" s="18"/>
      <c r="AN1216" s="18"/>
      <c r="AO1216" s="18"/>
      <c r="AP1216" s="18"/>
      <c r="AQ1216" s="18"/>
      <c r="AR1216" s="18"/>
      <c r="AS1216" s="18"/>
      <c r="AT1216" s="18"/>
      <c r="AU1216" s="18"/>
      <c r="AV1216" s="18"/>
      <c r="AW1216" s="18"/>
      <c r="AX1216" s="18"/>
      <c r="AY1216" s="18"/>
      <c r="AZ1216" s="18"/>
      <c r="BA1216" s="18"/>
      <c r="BB1216" s="18"/>
      <c r="BC1216" s="18"/>
      <c r="BD1216" s="18"/>
      <c r="BE1216" s="18"/>
    </row>
    <row r="1217" spans="1:57" x14ac:dyDescent="0.2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/>
      <c r="AA1217" s="18"/>
      <c r="AB1217" s="18"/>
      <c r="AC1217" s="18"/>
      <c r="AD1217" s="18"/>
      <c r="AE1217" s="18"/>
      <c r="AF1217" s="18"/>
      <c r="AG1217" s="18"/>
      <c r="AH1217" s="18"/>
      <c r="AI1217" s="18"/>
      <c r="AJ1217" s="18"/>
      <c r="AK1217" s="18"/>
      <c r="AL1217" s="18"/>
      <c r="AM1217" s="18"/>
      <c r="AN1217" s="18"/>
      <c r="AO1217" s="18"/>
      <c r="AP1217" s="18"/>
      <c r="AQ1217" s="18"/>
      <c r="AR1217" s="18"/>
      <c r="AS1217" s="18"/>
      <c r="AT1217" s="18"/>
      <c r="AU1217" s="18"/>
      <c r="AV1217" s="18"/>
      <c r="AW1217" s="18"/>
      <c r="AX1217" s="18"/>
      <c r="AY1217" s="18"/>
      <c r="AZ1217" s="18"/>
      <c r="BA1217" s="18"/>
      <c r="BB1217" s="18"/>
      <c r="BC1217" s="18"/>
      <c r="BD1217" s="18"/>
      <c r="BE1217" s="18"/>
    </row>
    <row r="1218" spans="1:57" x14ac:dyDescent="0.2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  <c r="AA1218" s="18"/>
      <c r="AB1218" s="18"/>
      <c r="AC1218" s="18"/>
      <c r="AD1218" s="18"/>
      <c r="AE1218" s="18"/>
      <c r="AF1218" s="18"/>
      <c r="AG1218" s="18"/>
      <c r="AH1218" s="18"/>
      <c r="AI1218" s="18"/>
      <c r="AJ1218" s="18"/>
      <c r="AK1218" s="18"/>
      <c r="AL1218" s="18"/>
      <c r="AM1218" s="18"/>
      <c r="AN1218" s="18"/>
      <c r="AO1218" s="18"/>
      <c r="AP1218" s="18"/>
      <c r="AQ1218" s="18"/>
      <c r="AR1218" s="18"/>
      <c r="AS1218" s="18"/>
      <c r="AT1218" s="18"/>
      <c r="AU1218" s="18"/>
      <c r="AV1218" s="18"/>
      <c r="AW1218" s="18"/>
      <c r="AX1218" s="18"/>
      <c r="AY1218" s="18"/>
      <c r="AZ1218" s="18"/>
      <c r="BA1218" s="18"/>
      <c r="BB1218" s="18"/>
      <c r="BC1218" s="18"/>
      <c r="BD1218" s="18"/>
      <c r="BE1218" s="18"/>
    </row>
    <row r="1219" spans="1:57" x14ac:dyDescent="0.2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  <c r="AA1219" s="18"/>
      <c r="AB1219" s="18"/>
      <c r="AC1219" s="18"/>
      <c r="AD1219" s="18"/>
      <c r="AE1219" s="18"/>
      <c r="AF1219" s="18"/>
      <c r="AG1219" s="18"/>
      <c r="AH1219" s="18"/>
      <c r="AI1219" s="18"/>
      <c r="AJ1219" s="18"/>
      <c r="AK1219" s="18"/>
      <c r="AL1219" s="18"/>
      <c r="AM1219" s="18"/>
      <c r="AN1219" s="18"/>
      <c r="AO1219" s="18"/>
      <c r="AP1219" s="18"/>
      <c r="AQ1219" s="18"/>
      <c r="AR1219" s="18"/>
      <c r="AS1219" s="18"/>
      <c r="AT1219" s="18"/>
      <c r="AU1219" s="18"/>
      <c r="AV1219" s="18"/>
      <c r="AW1219" s="18"/>
      <c r="AX1219" s="18"/>
      <c r="AY1219" s="18"/>
      <c r="AZ1219" s="18"/>
      <c r="BA1219" s="18"/>
      <c r="BB1219" s="18"/>
      <c r="BC1219" s="18"/>
      <c r="BD1219" s="18"/>
      <c r="BE1219" s="18"/>
    </row>
    <row r="1220" spans="1:57" x14ac:dyDescent="0.2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  <c r="X1220" s="18"/>
      <c r="Y1220" s="18"/>
      <c r="Z1220" s="18"/>
      <c r="AA1220" s="18"/>
      <c r="AB1220" s="18"/>
      <c r="AC1220" s="18"/>
      <c r="AD1220" s="18"/>
      <c r="AE1220" s="18"/>
      <c r="AF1220" s="18"/>
      <c r="AG1220" s="18"/>
      <c r="AH1220" s="18"/>
      <c r="AI1220" s="18"/>
      <c r="AJ1220" s="18"/>
      <c r="AK1220" s="18"/>
      <c r="AL1220" s="18"/>
      <c r="AM1220" s="18"/>
      <c r="AN1220" s="18"/>
      <c r="AO1220" s="18"/>
      <c r="AP1220" s="18"/>
      <c r="AQ1220" s="18"/>
      <c r="AR1220" s="18"/>
      <c r="AS1220" s="18"/>
      <c r="AT1220" s="18"/>
      <c r="AU1220" s="18"/>
      <c r="AV1220" s="18"/>
      <c r="AW1220" s="18"/>
      <c r="AX1220" s="18"/>
      <c r="AY1220" s="18"/>
      <c r="AZ1220" s="18"/>
      <c r="BA1220" s="18"/>
      <c r="BB1220" s="18"/>
      <c r="BC1220" s="18"/>
      <c r="BD1220" s="18"/>
      <c r="BE1220" s="18"/>
    </row>
    <row r="1221" spans="1:57" x14ac:dyDescent="0.2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  <c r="X1221" s="18"/>
      <c r="Y1221" s="18"/>
      <c r="Z1221" s="18"/>
      <c r="AA1221" s="18"/>
      <c r="AB1221" s="18"/>
      <c r="AC1221" s="18"/>
      <c r="AD1221" s="18"/>
      <c r="AE1221" s="18"/>
      <c r="AF1221" s="18"/>
      <c r="AG1221" s="18"/>
      <c r="AH1221" s="18"/>
      <c r="AI1221" s="18"/>
      <c r="AJ1221" s="18"/>
      <c r="AK1221" s="18"/>
      <c r="AL1221" s="18"/>
      <c r="AM1221" s="18"/>
      <c r="AN1221" s="18"/>
      <c r="AO1221" s="18"/>
      <c r="AP1221" s="18"/>
      <c r="AQ1221" s="18"/>
      <c r="AR1221" s="18"/>
      <c r="AS1221" s="18"/>
      <c r="AT1221" s="18"/>
      <c r="AU1221" s="18"/>
      <c r="AV1221" s="18"/>
      <c r="AW1221" s="18"/>
      <c r="AX1221" s="18"/>
      <c r="AY1221" s="18"/>
      <c r="AZ1221" s="18"/>
      <c r="BA1221" s="18"/>
      <c r="BB1221" s="18"/>
      <c r="BC1221" s="18"/>
      <c r="BD1221" s="18"/>
      <c r="BE1221" s="18"/>
    </row>
    <row r="1222" spans="1:57" x14ac:dyDescent="0.2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  <c r="AA1222" s="18"/>
      <c r="AB1222" s="18"/>
      <c r="AC1222" s="18"/>
      <c r="AD1222" s="18"/>
      <c r="AE1222" s="18"/>
      <c r="AF1222" s="18"/>
      <c r="AG1222" s="18"/>
      <c r="AH1222" s="18"/>
      <c r="AI1222" s="18"/>
      <c r="AJ1222" s="18"/>
      <c r="AK1222" s="18"/>
      <c r="AL1222" s="18"/>
      <c r="AM1222" s="18"/>
      <c r="AN1222" s="18"/>
      <c r="AO1222" s="18"/>
      <c r="AP1222" s="18"/>
      <c r="AQ1222" s="18"/>
      <c r="AR1222" s="18"/>
      <c r="AS1222" s="18"/>
      <c r="AT1222" s="18"/>
      <c r="AU1222" s="18"/>
      <c r="AV1222" s="18"/>
      <c r="AW1222" s="18"/>
      <c r="AX1222" s="18"/>
      <c r="AY1222" s="18"/>
      <c r="AZ1222" s="18"/>
      <c r="BA1222" s="18"/>
      <c r="BB1222" s="18"/>
      <c r="BC1222" s="18"/>
      <c r="BD1222" s="18"/>
      <c r="BE1222" s="18"/>
    </row>
    <row r="1223" spans="1:57" x14ac:dyDescent="0.2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8"/>
      <c r="Y1223" s="18"/>
      <c r="Z1223" s="18"/>
      <c r="AA1223" s="18"/>
      <c r="AB1223" s="18"/>
      <c r="AC1223" s="18"/>
      <c r="AD1223" s="18"/>
      <c r="AE1223" s="18"/>
      <c r="AF1223" s="18"/>
      <c r="AG1223" s="18"/>
      <c r="AH1223" s="18"/>
      <c r="AI1223" s="18"/>
      <c r="AJ1223" s="18"/>
      <c r="AK1223" s="18"/>
      <c r="AL1223" s="18"/>
      <c r="AM1223" s="18"/>
      <c r="AN1223" s="18"/>
      <c r="AO1223" s="18"/>
      <c r="AP1223" s="18"/>
      <c r="AQ1223" s="18"/>
      <c r="AR1223" s="18"/>
      <c r="AS1223" s="18"/>
      <c r="AT1223" s="18"/>
      <c r="AU1223" s="18"/>
      <c r="AV1223" s="18"/>
      <c r="AW1223" s="18"/>
      <c r="AX1223" s="18"/>
      <c r="AY1223" s="18"/>
      <c r="AZ1223" s="18"/>
      <c r="BA1223" s="18"/>
      <c r="BB1223" s="18"/>
      <c r="BC1223" s="18"/>
      <c r="BD1223" s="18"/>
      <c r="BE1223" s="18"/>
    </row>
    <row r="1224" spans="1:57" x14ac:dyDescent="0.2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  <c r="AA1224" s="18"/>
      <c r="AB1224" s="18"/>
      <c r="AC1224" s="18"/>
      <c r="AD1224" s="18"/>
      <c r="AE1224" s="18"/>
      <c r="AF1224" s="18"/>
      <c r="AG1224" s="18"/>
      <c r="AH1224" s="18"/>
      <c r="AI1224" s="18"/>
      <c r="AJ1224" s="18"/>
      <c r="AK1224" s="18"/>
      <c r="AL1224" s="18"/>
      <c r="AM1224" s="18"/>
      <c r="AN1224" s="18"/>
      <c r="AO1224" s="18"/>
      <c r="AP1224" s="18"/>
      <c r="AQ1224" s="18"/>
      <c r="AR1224" s="18"/>
      <c r="AS1224" s="18"/>
      <c r="AT1224" s="18"/>
      <c r="AU1224" s="18"/>
      <c r="AV1224" s="18"/>
      <c r="AW1224" s="18"/>
      <c r="AX1224" s="18"/>
      <c r="AY1224" s="18"/>
      <c r="AZ1224" s="18"/>
      <c r="BA1224" s="18"/>
      <c r="BB1224" s="18"/>
      <c r="BC1224" s="18"/>
      <c r="BD1224" s="18"/>
      <c r="BE1224" s="18"/>
    </row>
    <row r="1225" spans="1:57" x14ac:dyDescent="0.2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/>
      <c r="Y1225" s="18"/>
      <c r="Z1225" s="18"/>
      <c r="AA1225" s="18"/>
      <c r="AB1225" s="18"/>
      <c r="AC1225" s="18"/>
      <c r="AD1225" s="18"/>
      <c r="AE1225" s="18"/>
      <c r="AF1225" s="18"/>
      <c r="AG1225" s="18"/>
      <c r="AH1225" s="18"/>
      <c r="AI1225" s="18"/>
      <c r="AJ1225" s="18"/>
      <c r="AK1225" s="18"/>
      <c r="AL1225" s="18"/>
      <c r="AM1225" s="18"/>
      <c r="AN1225" s="18"/>
      <c r="AO1225" s="18"/>
      <c r="AP1225" s="18"/>
      <c r="AQ1225" s="18"/>
      <c r="AR1225" s="18"/>
      <c r="AS1225" s="18"/>
      <c r="AT1225" s="18"/>
      <c r="AU1225" s="18"/>
      <c r="AV1225" s="18"/>
      <c r="AW1225" s="18"/>
      <c r="AX1225" s="18"/>
      <c r="AY1225" s="18"/>
      <c r="AZ1225" s="18"/>
      <c r="BA1225" s="18"/>
      <c r="BB1225" s="18"/>
      <c r="BC1225" s="18"/>
      <c r="BD1225" s="18"/>
      <c r="BE1225" s="18"/>
    </row>
    <row r="1226" spans="1:57" x14ac:dyDescent="0.2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/>
      <c r="AA1226" s="18"/>
      <c r="AB1226" s="18"/>
      <c r="AC1226" s="18"/>
      <c r="AD1226" s="18"/>
      <c r="AE1226" s="18"/>
      <c r="AF1226" s="18"/>
      <c r="AG1226" s="18"/>
      <c r="AH1226" s="18"/>
      <c r="AI1226" s="18"/>
      <c r="AJ1226" s="18"/>
      <c r="AK1226" s="18"/>
      <c r="AL1226" s="18"/>
      <c r="AM1226" s="18"/>
      <c r="AN1226" s="18"/>
      <c r="AO1226" s="18"/>
      <c r="AP1226" s="18"/>
      <c r="AQ1226" s="18"/>
      <c r="AR1226" s="18"/>
      <c r="AS1226" s="18"/>
      <c r="AT1226" s="18"/>
      <c r="AU1226" s="18"/>
      <c r="AV1226" s="18"/>
      <c r="AW1226" s="18"/>
      <c r="AX1226" s="18"/>
      <c r="AY1226" s="18"/>
      <c r="AZ1226" s="18"/>
      <c r="BA1226" s="18"/>
      <c r="BB1226" s="18"/>
      <c r="BC1226" s="18"/>
      <c r="BD1226" s="18"/>
      <c r="BE1226" s="18"/>
    </row>
    <row r="1227" spans="1:57" x14ac:dyDescent="0.2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  <c r="X1227" s="18"/>
      <c r="Y1227" s="18"/>
      <c r="Z1227" s="18"/>
      <c r="AA1227" s="18"/>
      <c r="AB1227" s="18"/>
      <c r="AC1227" s="18"/>
      <c r="AD1227" s="18"/>
      <c r="AE1227" s="18"/>
      <c r="AF1227" s="18"/>
      <c r="AG1227" s="18"/>
      <c r="AH1227" s="18"/>
      <c r="AI1227" s="18"/>
      <c r="AJ1227" s="18"/>
      <c r="AK1227" s="18"/>
      <c r="AL1227" s="18"/>
      <c r="AM1227" s="18"/>
      <c r="AN1227" s="18"/>
      <c r="AO1227" s="18"/>
      <c r="AP1227" s="18"/>
      <c r="AQ1227" s="18"/>
      <c r="AR1227" s="18"/>
      <c r="AS1227" s="18"/>
      <c r="AT1227" s="18"/>
      <c r="AU1227" s="18"/>
      <c r="AV1227" s="18"/>
      <c r="AW1227" s="18"/>
      <c r="AX1227" s="18"/>
      <c r="AY1227" s="18"/>
      <c r="AZ1227" s="18"/>
      <c r="BA1227" s="18"/>
      <c r="BB1227" s="18"/>
      <c r="BC1227" s="18"/>
      <c r="BD1227" s="18"/>
      <c r="BE1227" s="18"/>
    </row>
    <row r="1228" spans="1:57" x14ac:dyDescent="0.2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18"/>
      <c r="X1228" s="18"/>
      <c r="Y1228" s="18"/>
      <c r="Z1228" s="18"/>
      <c r="AA1228" s="18"/>
      <c r="AB1228" s="18"/>
      <c r="AC1228" s="18"/>
      <c r="AD1228" s="18"/>
      <c r="AE1228" s="18"/>
      <c r="AF1228" s="18"/>
      <c r="AG1228" s="18"/>
      <c r="AH1228" s="18"/>
      <c r="AI1228" s="18"/>
      <c r="AJ1228" s="18"/>
      <c r="AK1228" s="18"/>
      <c r="AL1228" s="18"/>
      <c r="AM1228" s="18"/>
      <c r="AN1228" s="18"/>
      <c r="AO1228" s="18"/>
      <c r="AP1228" s="18"/>
      <c r="AQ1228" s="18"/>
      <c r="AR1228" s="18"/>
      <c r="AS1228" s="18"/>
      <c r="AT1228" s="18"/>
      <c r="AU1228" s="18"/>
      <c r="AV1228" s="18"/>
      <c r="AW1228" s="18"/>
      <c r="AX1228" s="18"/>
      <c r="AY1228" s="18"/>
      <c r="AZ1228" s="18"/>
      <c r="BA1228" s="18"/>
      <c r="BB1228" s="18"/>
      <c r="BC1228" s="18"/>
      <c r="BD1228" s="18"/>
      <c r="BE1228" s="18"/>
    </row>
    <row r="1229" spans="1:57" x14ac:dyDescent="0.2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  <c r="T1229" s="18"/>
      <c r="U1229" s="18"/>
      <c r="V1229" s="18"/>
      <c r="W1229" s="18"/>
      <c r="X1229" s="18"/>
      <c r="Y1229" s="18"/>
      <c r="Z1229" s="18"/>
      <c r="AA1229" s="18"/>
      <c r="AB1229" s="18"/>
      <c r="AC1229" s="18"/>
      <c r="AD1229" s="18"/>
      <c r="AE1229" s="18"/>
      <c r="AF1229" s="18"/>
      <c r="AG1229" s="18"/>
      <c r="AH1229" s="18"/>
      <c r="AI1229" s="18"/>
      <c r="AJ1229" s="18"/>
      <c r="AK1229" s="18"/>
      <c r="AL1229" s="18"/>
      <c r="AM1229" s="18"/>
      <c r="AN1229" s="18"/>
      <c r="AO1229" s="18"/>
      <c r="AP1229" s="18"/>
      <c r="AQ1229" s="18"/>
      <c r="AR1229" s="18"/>
      <c r="AS1229" s="18"/>
      <c r="AT1229" s="18"/>
      <c r="AU1229" s="18"/>
      <c r="AV1229" s="18"/>
      <c r="AW1229" s="18"/>
      <c r="AX1229" s="18"/>
      <c r="AY1229" s="18"/>
      <c r="AZ1229" s="18"/>
      <c r="BA1229" s="18"/>
      <c r="BB1229" s="18"/>
      <c r="BC1229" s="18"/>
      <c r="BD1229" s="18"/>
      <c r="BE1229" s="18"/>
    </row>
    <row r="1230" spans="1:57" x14ac:dyDescent="0.2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  <c r="X1230" s="18"/>
      <c r="Y1230" s="18"/>
      <c r="Z1230" s="18"/>
      <c r="AA1230" s="18"/>
      <c r="AB1230" s="18"/>
      <c r="AC1230" s="18"/>
      <c r="AD1230" s="18"/>
      <c r="AE1230" s="18"/>
      <c r="AF1230" s="18"/>
      <c r="AG1230" s="18"/>
      <c r="AH1230" s="18"/>
      <c r="AI1230" s="18"/>
      <c r="AJ1230" s="18"/>
      <c r="AK1230" s="18"/>
      <c r="AL1230" s="18"/>
      <c r="AM1230" s="18"/>
      <c r="AN1230" s="18"/>
      <c r="AO1230" s="18"/>
      <c r="AP1230" s="18"/>
      <c r="AQ1230" s="18"/>
      <c r="AR1230" s="18"/>
      <c r="AS1230" s="18"/>
      <c r="AT1230" s="18"/>
      <c r="AU1230" s="18"/>
      <c r="AV1230" s="18"/>
      <c r="AW1230" s="18"/>
      <c r="AX1230" s="18"/>
      <c r="AY1230" s="18"/>
      <c r="AZ1230" s="18"/>
      <c r="BA1230" s="18"/>
      <c r="BB1230" s="18"/>
      <c r="BC1230" s="18"/>
      <c r="BD1230" s="18"/>
      <c r="BE1230" s="18"/>
    </row>
    <row r="1231" spans="1:57" x14ac:dyDescent="0.2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8"/>
      <c r="Y1231" s="18"/>
      <c r="Z1231" s="18"/>
      <c r="AA1231" s="18"/>
      <c r="AB1231" s="18"/>
      <c r="AC1231" s="18"/>
      <c r="AD1231" s="18"/>
      <c r="AE1231" s="18"/>
      <c r="AF1231" s="18"/>
      <c r="AG1231" s="18"/>
      <c r="AH1231" s="18"/>
      <c r="AI1231" s="18"/>
      <c r="AJ1231" s="18"/>
      <c r="AK1231" s="18"/>
      <c r="AL1231" s="18"/>
      <c r="AM1231" s="18"/>
      <c r="AN1231" s="18"/>
      <c r="AO1231" s="18"/>
      <c r="AP1231" s="18"/>
      <c r="AQ1231" s="18"/>
      <c r="AR1231" s="18"/>
      <c r="AS1231" s="18"/>
      <c r="AT1231" s="18"/>
      <c r="AU1231" s="18"/>
      <c r="AV1231" s="18"/>
      <c r="AW1231" s="18"/>
      <c r="AX1231" s="18"/>
      <c r="AY1231" s="18"/>
      <c r="AZ1231" s="18"/>
      <c r="BA1231" s="18"/>
      <c r="BB1231" s="18"/>
      <c r="BC1231" s="18"/>
      <c r="BD1231" s="18"/>
      <c r="BE1231" s="18"/>
    </row>
    <row r="1232" spans="1:57" x14ac:dyDescent="0.2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  <c r="T1232" s="18"/>
      <c r="U1232" s="18"/>
      <c r="V1232" s="18"/>
      <c r="W1232" s="18"/>
      <c r="X1232" s="18"/>
      <c r="Y1232" s="18"/>
      <c r="Z1232" s="18"/>
      <c r="AA1232" s="18"/>
      <c r="AB1232" s="18"/>
      <c r="AC1232" s="18"/>
      <c r="AD1232" s="18"/>
      <c r="AE1232" s="18"/>
      <c r="AF1232" s="18"/>
      <c r="AG1232" s="18"/>
      <c r="AH1232" s="18"/>
      <c r="AI1232" s="18"/>
      <c r="AJ1232" s="18"/>
      <c r="AK1232" s="18"/>
      <c r="AL1232" s="18"/>
      <c r="AM1232" s="18"/>
      <c r="AN1232" s="18"/>
      <c r="AO1232" s="18"/>
      <c r="AP1232" s="18"/>
      <c r="AQ1232" s="18"/>
      <c r="AR1232" s="18"/>
      <c r="AS1232" s="18"/>
      <c r="AT1232" s="18"/>
      <c r="AU1232" s="18"/>
      <c r="AV1232" s="18"/>
      <c r="AW1232" s="18"/>
      <c r="AX1232" s="18"/>
      <c r="AY1232" s="18"/>
      <c r="AZ1232" s="18"/>
      <c r="BA1232" s="18"/>
      <c r="BB1232" s="18"/>
      <c r="BC1232" s="18"/>
      <c r="BD1232" s="18"/>
      <c r="BE1232" s="18"/>
    </row>
    <row r="1233" spans="1:57" x14ac:dyDescent="0.2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  <c r="T1233" s="18"/>
      <c r="U1233" s="18"/>
      <c r="V1233" s="18"/>
      <c r="W1233" s="18"/>
      <c r="X1233" s="18"/>
      <c r="Y1233" s="18"/>
      <c r="Z1233" s="18"/>
      <c r="AA1233" s="18"/>
      <c r="AB1233" s="18"/>
      <c r="AC1233" s="18"/>
      <c r="AD1233" s="18"/>
      <c r="AE1233" s="18"/>
      <c r="AF1233" s="18"/>
      <c r="AG1233" s="18"/>
      <c r="AH1233" s="18"/>
      <c r="AI1233" s="18"/>
      <c r="AJ1233" s="18"/>
      <c r="AK1233" s="18"/>
      <c r="AL1233" s="18"/>
      <c r="AM1233" s="18"/>
      <c r="AN1233" s="18"/>
      <c r="AO1233" s="18"/>
      <c r="AP1233" s="18"/>
      <c r="AQ1233" s="18"/>
      <c r="AR1233" s="18"/>
      <c r="AS1233" s="18"/>
      <c r="AT1233" s="18"/>
      <c r="AU1233" s="18"/>
      <c r="AV1233" s="18"/>
      <c r="AW1233" s="18"/>
      <c r="AX1233" s="18"/>
      <c r="AY1233" s="18"/>
      <c r="AZ1233" s="18"/>
      <c r="BA1233" s="18"/>
      <c r="BB1233" s="18"/>
      <c r="BC1233" s="18"/>
      <c r="BD1233" s="18"/>
      <c r="BE1233" s="18"/>
    </row>
    <row r="1234" spans="1:57" x14ac:dyDescent="0.2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  <c r="X1234" s="18"/>
      <c r="Y1234" s="18"/>
      <c r="Z1234" s="18"/>
      <c r="AA1234" s="18"/>
      <c r="AB1234" s="18"/>
      <c r="AC1234" s="18"/>
      <c r="AD1234" s="18"/>
      <c r="AE1234" s="18"/>
      <c r="AF1234" s="18"/>
      <c r="AG1234" s="18"/>
      <c r="AH1234" s="18"/>
      <c r="AI1234" s="18"/>
      <c r="AJ1234" s="18"/>
      <c r="AK1234" s="18"/>
      <c r="AL1234" s="18"/>
      <c r="AM1234" s="18"/>
      <c r="AN1234" s="18"/>
      <c r="AO1234" s="18"/>
      <c r="AP1234" s="18"/>
      <c r="AQ1234" s="18"/>
      <c r="AR1234" s="18"/>
      <c r="AS1234" s="18"/>
      <c r="AT1234" s="18"/>
      <c r="AU1234" s="18"/>
      <c r="AV1234" s="18"/>
      <c r="AW1234" s="18"/>
      <c r="AX1234" s="18"/>
      <c r="AY1234" s="18"/>
      <c r="AZ1234" s="18"/>
      <c r="BA1234" s="18"/>
      <c r="BB1234" s="18"/>
      <c r="BC1234" s="18"/>
      <c r="BD1234" s="18"/>
      <c r="BE1234" s="18"/>
    </row>
    <row r="1235" spans="1:57" x14ac:dyDescent="0.2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  <c r="X1235" s="18"/>
      <c r="Y1235" s="18"/>
      <c r="Z1235" s="18"/>
      <c r="AA1235" s="18"/>
      <c r="AB1235" s="18"/>
      <c r="AC1235" s="18"/>
      <c r="AD1235" s="18"/>
      <c r="AE1235" s="18"/>
      <c r="AF1235" s="18"/>
      <c r="AG1235" s="18"/>
      <c r="AH1235" s="18"/>
      <c r="AI1235" s="18"/>
      <c r="AJ1235" s="18"/>
      <c r="AK1235" s="18"/>
      <c r="AL1235" s="18"/>
      <c r="AM1235" s="18"/>
      <c r="AN1235" s="18"/>
      <c r="AO1235" s="18"/>
      <c r="AP1235" s="18"/>
      <c r="AQ1235" s="18"/>
      <c r="AR1235" s="18"/>
      <c r="AS1235" s="18"/>
      <c r="AT1235" s="18"/>
      <c r="AU1235" s="18"/>
      <c r="AV1235" s="18"/>
      <c r="AW1235" s="18"/>
      <c r="AX1235" s="18"/>
      <c r="AY1235" s="18"/>
      <c r="AZ1235" s="18"/>
      <c r="BA1235" s="18"/>
      <c r="BB1235" s="18"/>
      <c r="BC1235" s="18"/>
      <c r="BD1235" s="18"/>
      <c r="BE1235" s="18"/>
    </row>
    <row r="1236" spans="1:57" x14ac:dyDescent="0.2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  <c r="T1236" s="18"/>
      <c r="U1236" s="18"/>
      <c r="V1236" s="18"/>
      <c r="W1236" s="18"/>
      <c r="X1236" s="18"/>
      <c r="Y1236" s="18"/>
      <c r="Z1236" s="18"/>
      <c r="AA1236" s="18"/>
      <c r="AB1236" s="18"/>
      <c r="AC1236" s="18"/>
      <c r="AD1236" s="18"/>
      <c r="AE1236" s="18"/>
      <c r="AF1236" s="18"/>
      <c r="AG1236" s="18"/>
      <c r="AH1236" s="18"/>
      <c r="AI1236" s="18"/>
      <c r="AJ1236" s="18"/>
      <c r="AK1236" s="18"/>
      <c r="AL1236" s="18"/>
      <c r="AM1236" s="18"/>
      <c r="AN1236" s="18"/>
      <c r="AO1236" s="18"/>
      <c r="AP1236" s="18"/>
      <c r="AQ1236" s="18"/>
      <c r="AR1236" s="18"/>
      <c r="AS1236" s="18"/>
      <c r="AT1236" s="18"/>
      <c r="AU1236" s="18"/>
      <c r="AV1236" s="18"/>
      <c r="AW1236" s="18"/>
      <c r="AX1236" s="18"/>
      <c r="AY1236" s="18"/>
      <c r="AZ1236" s="18"/>
      <c r="BA1236" s="18"/>
      <c r="BB1236" s="18"/>
      <c r="BC1236" s="18"/>
      <c r="BD1236" s="18"/>
      <c r="BE1236" s="18"/>
    </row>
    <row r="1237" spans="1:57" x14ac:dyDescent="0.2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8"/>
      <c r="Y1237" s="18"/>
      <c r="Z1237" s="18"/>
      <c r="AA1237" s="18"/>
      <c r="AB1237" s="18"/>
      <c r="AC1237" s="18"/>
      <c r="AD1237" s="18"/>
      <c r="AE1237" s="18"/>
      <c r="AF1237" s="18"/>
      <c r="AG1237" s="18"/>
      <c r="AH1237" s="18"/>
      <c r="AI1237" s="18"/>
      <c r="AJ1237" s="18"/>
      <c r="AK1237" s="18"/>
      <c r="AL1237" s="18"/>
      <c r="AM1237" s="18"/>
      <c r="AN1237" s="18"/>
      <c r="AO1237" s="18"/>
      <c r="AP1237" s="18"/>
      <c r="AQ1237" s="18"/>
      <c r="AR1237" s="18"/>
      <c r="AS1237" s="18"/>
      <c r="AT1237" s="18"/>
      <c r="AU1237" s="18"/>
      <c r="AV1237" s="18"/>
      <c r="AW1237" s="18"/>
      <c r="AX1237" s="18"/>
      <c r="AY1237" s="18"/>
      <c r="AZ1237" s="18"/>
      <c r="BA1237" s="18"/>
      <c r="BB1237" s="18"/>
      <c r="BC1237" s="18"/>
      <c r="BD1237" s="18"/>
      <c r="BE1237" s="18"/>
    </row>
    <row r="1238" spans="1:57" x14ac:dyDescent="0.2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  <c r="AA1238" s="18"/>
      <c r="AB1238" s="18"/>
      <c r="AC1238" s="18"/>
      <c r="AD1238" s="18"/>
      <c r="AE1238" s="18"/>
      <c r="AF1238" s="18"/>
      <c r="AG1238" s="18"/>
      <c r="AH1238" s="18"/>
      <c r="AI1238" s="18"/>
      <c r="AJ1238" s="18"/>
      <c r="AK1238" s="18"/>
      <c r="AL1238" s="18"/>
      <c r="AM1238" s="18"/>
      <c r="AN1238" s="18"/>
      <c r="AO1238" s="18"/>
      <c r="AP1238" s="18"/>
      <c r="AQ1238" s="18"/>
      <c r="AR1238" s="18"/>
      <c r="AS1238" s="18"/>
      <c r="AT1238" s="18"/>
      <c r="AU1238" s="18"/>
      <c r="AV1238" s="18"/>
      <c r="AW1238" s="18"/>
      <c r="AX1238" s="18"/>
      <c r="AY1238" s="18"/>
      <c r="AZ1238" s="18"/>
      <c r="BA1238" s="18"/>
      <c r="BB1238" s="18"/>
      <c r="BC1238" s="18"/>
      <c r="BD1238" s="18"/>
      <c r="BE1238" s="18"/>
    </row>
    <row r="1239" spans="1:57" x14ac:dyDescent="0.2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/>
      <c r="Y1239" s="18"/>
      <c r="Z1239" s="18"/>
      <c r="AA1239" s="18"/>
      <c r="AB1239" s="18"/>
      <c r="AC1239" s="18"/>
      <c r="AD1239" s="18"/>
      <c r="AE1239" s="18"/>
      <c r="AF1239" s="18"/>
      <c r="AG1239" s="18"/>
      <c r="AH1239" s="18"/>
      <c r="AI1239" s="18"/>
      <c r="AJ1239" s="18"/>
      <c r="AK1239" s="18"/>
      <c r="AL1239" s="18"/>
      <c r="AM1239" s="18"/>
      <c r="AN1239" s="18"/>
      <c r="AO1239" s="18"/>
      <c r="AP1239" s="18"/>
      <c r="AQ1239" s="18"/>
      <c r="AR1239" s="18"/>
      <c r="AS1239" s="18"/>
      <c r="AT1239" s="18"/>
      <c r="AU1239" s="18"/>
      <c r="AV1239" s="18"/>
      <c r="AW1239" s="18"/>
      <c r="AX1239" s="18"/>
      <c r="AY1239" s="18"/>
      <c r="AZ1239" s="18"/>
      <c r="BA1239" s="18"/>
      <c r="BB1239" s="18"/>
      <c r="BC1239" s="18"/>
      <c r="BD1239" s="18"/>
      <c r="BE1239" s="18"/>
    </row>
    <row r="1240" spans="1:57" x14ac:dyDescent="0.2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  <c r="T1240" s="18"/>
      <c r="U1240" s="18"/>
      <c r="V1240" s="18"/>
      <c r="W1240" s="18"/>
      <c r="X1240" s="18"/>
      <c r="Y1240" s="18"/>
      <c r="Z1240" s="18"/>
      <c r="AA1240" s="18"/>
      <c r="AB1240" s="18"/>
      <c r="AC1240" s="18"/>
      <c r="AD1240" s="18"/>
      <c r="AE1240" s="18"/>
      <c r="AF1240" s="18"/>
      <c r="AG1240" s="18"/>
      <c r="AH1240" s="18"/>
      <c r="AI1240" s="18"/>
      <c r="AJ1240" s="18"/>
      <c r="AK1240" s="18"/>
      <c r="AL1240" s="18"/>
      <c r="AM1240" s="18"/>
      <c r="AN1240" s="18"/>
      <c r="AO1240" s="18"/>
      <c r="AP1240" s="18"/>
      <c r="AQ1240" s="18"/>
      <c r="AR1240" s="18"/>
      <c r="AS1240" s="18"/>
      <c r="AT1240" s="18"/>
      <c r="AU1240" s="18"/>
      <c r="AV1240" s="18"/>
      <c r="AW1240" s="18"/>
      <c r="AX1240" s="18"/>
      <c r="AY1240" s="18"/>
      <c r="AZ1240" s="18"/>
      <c r="BA1240" s="18"/>
      <c r="BB1240" s="18"/>
      <c r="BC1240" s="18"/>
      <c r="BD1240" s="18"/>
      <c r="BE1240" s="18"/>
    </row>
    <row r="1241" spans="1:57" x14ac:dyDescent="0.2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  <c r="W1241" s="18"/>
      <c r="X1241" s="18"/>
      <c r="Y1241" s="18"/>
      <c r="Z1241" s="18"/>
      <c r="AA1241" s="18"/>
      <c r="AB1241" s="18"/>
      <c r="AC1241" s="18"/>
      <c r="AD1241" s="18"/>
      <c r="AE1241" s="18"/>
      <c r="AF1241" s="18"/>
      <c r="AG1241" s="18"/>
      <c r="AH1241" s="18"/>
      <c r="AI1241" s="18"/>
      <c r="AJ1241" s="18"/>
      <c r="AK1241" s="18"/>
      <c r="AL1241" s="18"/>
      <c r="AM1241" s="18"/>
      <c r="AN1241" s="18"/>
      <c r="AO1241" s="18"/>
      <c r="AP1241" s="18"/>
      <c r="AQ1241" s="18"/>
      <c r="AR1241" s="18"/>
      <c r="AS1241" s="18"/>
      <c r="AT1241" s="18"/>
      <c r="AU1241" s="18"/>
      <c r="AV1241" s="18"/>
      <c r="AW1241" s="18"/>
      <c r="AX1241" s="18"/>
      <c r="AY1241" s="18"/>
      <c r="AZ1241" s="18"/>
      <c r="BA1241" s="18"/>
      <c r="BB1241" s="18"/>
      <c r="BC1241" s="18"/>
      <c r="BD1241" s="18"/>
      <c r="BE1241" s="18"/>
    </row>
    <row r="1242" spans="1:57" x14ac:dyDescent="0.2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  <c r="T1242" s="18"/>
      <c r="U1242" s="18"/>
      <c r="V1242" s="18"/>
      <c r="W1242" s="18"/>
      <c r="X1242" s="18"/>
      <c r="Y1242" s="18"/>
      <c r="Z1242" s="18"/>
      <c r="AA1242" s="18"/>
      <c r="AB1242" s="18"/>
      <c r="AC1242" s="18"/>
      <c r="AD1242" s="18"/>
      <c r="AE1242" s="18"/>
      <c r="AF1242" s="18"/>
      <c r="AG1242" s="18"/>
      <c r="AH1242" s="18"/>
      <c r="AI1242" s="18"/>
      <c r="AJ1242" s="18"/>
      <c r="AK1242" s="18"/>
      <c r="AL1242" s="18"/>
      <c r="AM1242" s="18"/>
      <c r="AN1242" s="18"/>
      <c r="AO1242" s="18"/>
      <c r="AP1242" s="18"/>
      <c r="AQ1242" s="18"/>
      <c r="AR1242" s="18"/>
      <c r="AS1242" s="18"/>
      <c r="AT1242" s="18"/>
      <c r="AU1242" s="18"/>
      <c r="AV1242" s="18"/>
      <c r="AW1242" s="18"/>
      <c r="AX1242" s="18"/>
      <c r="AY1242" s="18"/>
      <c r="AZ1242" s="18"/>
      <c r="BA1242" s="18"/>
      <c r="BB1242" s="18"/>
      <c r="BC1242" s="18"/>
      <c r="BD1242" s="18"/>
      <c r="BE1242" s="18"/>
    </row>
    <row r="1243" spans="1:57" x14ac:dyDescent="0.2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  <c r="X1243" s="18"/>
      <c r="Y1243" s="18"/>
      <c r="Z1243" s="18"/>
      <c r="AA1243" s="18"/>
      <c r="AB1243" s="18"/>
      <c r="AC1243" s="18"/>
      <c r="AD1243" s="18"/>
      <c r="AE1243" s="18"/>
      <c r="AF1243" s="18"/>
      <c r="AG1243" s="18"/>
      <c r="AH1243" s="18"/>
      <c r="AI1243" s="18"/>
      <c r="AJ1243" s="18"/>
      <c r="AK1243" s="18"/>
      <c r="AL1243" s="18"/>
      <c r="AM1243" s="18"/>
      <c r="AN1243" s="18"/>
      <c r="AO1243" s="18"/>
      <c r="AP1243" s="18"/>
      <c r="AQ1243" s="18"/>
      <c r="AR1243" s="18"/>
      <c r="AS1243" s="18"/>
      <c r="AT1243" s="18"/>
      <c r="AU1243" s="18"/>
      <c r="AV1243" s="18"/>
      <c r="AW1243" s="18"/>
      <c r="AX1243" s="18"/>
      <c r="AY1243" s="18"/>
      <c r="AZ1243" s="18"/>
      <c r="BA1243" s="18"/>
      <c r="BB1243" s="18"/>
      <c r="BC1243" s="18"/>
      <c r="BD1243" s="18"/>
      <c r="BE1243" s="18"/>
    </row>
    <row r="1244" spans="1:57" x14ac:dyDescent="0.2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18"/>
      <c r="X1244" s="18"/>
      <c r="Y1244" s="18"/>
      <c r="Z1244" s="18"/>
      <c r="AA1244" s="18"/>
      <c r="AB1244" s="18"/>
      <c r="AC1244" s="18"/>
      <c r="AD1244" s="18"/>
      <c r="AE1244" s="18"/>
      <c r="AF1244" s="18"/>
      <c r="AG1244" s="18"/>
      <c r="AH1244" s="18"/>
      <c r="AI1244" s="18"/>
      <c r="AJ1244" s="18"/>
      <c r="AK1244" s="18"/>
      <c r="AL1244" s="18"/>
      <c r="AM1244" s="18"/>
      <c r="AN1244" s="18"/>
      <c r="AO1244" s="18"/>
      <c r="AP1244" s="18"/>
      <c r="AQ1244" s="18"/>
      <c r="AR1244" s="18"/>
      <c r="AS1244" s="18"/>
      <c r="AT1244" s="18"/>
      <c r="AU1244" s="18"/>
      <c r="AV1244" s="18"/>
      <c r="AW1244" s="18"/>
      <c r="AX1244" s="18"/>
      <c r="AY1244" s="18"/>
      <c r="AZ1244" s="18"/>
      <c r="BA1244" s="18"/>
      <c r="BB1244" s="18"/>
      <c r="BC1244" s="18"/>
      <c r="BD1244" s="18"/>
      <c r="BE1244" s="18"/>
    </row>
    <row r="1245" spans="1:57" x14ac:dyDescent="0.2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8"/>
      <c r="Y1245" s="18"/>
      <c r="Z1245" s="18"/>
      <c r="AA1245" s="18"/>
      <c r="AB1245" s="18"/>
      <c r="AC1245" s="18"/>
      <c r="AD1245" s="18"/>
      <c r="AE1245" s="18"/>
      <c r="AF1245" s="18"/>
      <c r="AG1245" s="18"/>
      <c r="AH1245" s="18"/>
      <c r="AI1245" s="18"/>
      <c r="AJ1245" s="18"/>
      <c r="AK1245" s="18"/>
      <c r="AL1245" s="18"/>
      <c r="AM1245" s="18"/>
      <c r="AN1245" s="18"/>
      <c r="AO1245" s="18"/>
      <c r="AP1245" s="18"/>
      <c r="AQ1245" s="18"/>
      <c r="AR1245" s="18"/>
      <c r="AS1245" s="18"/>
      <c r="AT1245" s="18"/>
      <c r="AU1245" s="18"/>
      <c r="AV1245" s="18"/>
      <c r="AW1245" s="18"/>
      <c r="AX1245" s="18"/>
      <c r="AY1245" s="18"/>
      <c r="AZ1245" s="18"/>
      <c r="BA1245" s="18"/>
      <c r="BB1245" s="18"/>
      <c r="BC1245" s="18"/>
      <c r="BD1245" s="18"/>
      <c r="BE1245" s="18"/>
    </row>
    <row r="1246" spans="1:57" x14ac:dyDescent="0.2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/>
      <c r="Y1246" s="18"/>
      <c r="Z1246" s="18"/>
      <c r="AA1246" s="18"/>
      <c r="AB1246" s="18"/>
      <c r="AC1246" s="18"/>
      <c r="AD1246" s="18"/>
      <c r="AE1246" s="18"/>
      <c r="AF1246" s="18"/>
      <c r="AG1246" s="18"/>
      <c r="AH1246" s="18"/>
      <c r="AI1246" s="18"/>
      <c r="AJ1246" s="18"/>
      <c r="AK1246" s="18"/>
      <c r="AL1246" s="18"/>
      <c r="AM1246" s="18"/>
      <c r="AN1246" s="18"/>
      <c r="AO1246" s="18"/>
      <c r="AP1246" s="18"/>
      <c r="AQ1246" s="18"/>
      <c r="AR1246" s="18"/>
      <c r="AS1246" s="18"/>
      <c r="AT1246" s="18"/>
      <c r="AU1246" s="18"/>
      <c r="AV1246" s="18"/>
      <c r="AW1246" s="18"/>
      <c r="AX1246" s="18"/>
      <c r="AY1246" s="18"/>
      <c r="AZ1246" s="18"/>
      <c r="BA1246" s="18"/>
      <c r="BB1246" s="18"/>
      <c r="BC1246" s="18"/>
      <c r="BD1246" s="18"/>
      <c r="BE1246" s="18"/>
    </row>
    <row r="1247" spans="1:57" x14ac:dyDescent="0.2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8"/>
      <c r="Y1247" s="18"/>
      <c r="Z1247" s="18"/>
      <c r="AA1247" s="18"/>
      <c r="AB1247" s="18"/>
      <c r="AC1247" s="18"/>
      <c r="AD1247" s="18"/>
      <c r="AE1247" s="18"/>
      <c r="AF1247" s="18"/>
      <c r="AG1247" s="18"/>
      <c r="AH1247" s="18"/>
      <c r="AI1247" s="18"/>
      <c r="AJ1247" s="18"/>
      <c r="AK1247" s="18"/>
      <c r="AL1247" s="18"/>
      <c r="AM1247" s="18"/>
      <c r="AN1247" s="18"/>
      <c r="AO1247" s="18"/>
      <c r="AP1247" s="18"/>
      <c r="AQ1247" s="18"/>
      <c r="AR1247" s="18"/>
      <c r="AS1247" s="18"/>
      <c r="AT1247" s="18"/>
      <c r="AU1247" s="18"/>
      <c r="AV1247" s="18"/>
      <c r="AW1247" s="18"/>
      <c r="AX1247" s="18"/>
      <c r="AY1247" s="18"/>
      <c r="AZ1247" s="18"/>
      <c r="BA1247" s="18"/>
      <c r="BB1247" s="18"/>
      <c r="BC1247" s="18"/>
      <c r="BD1247" s="18"/>
      <c r="BE1247" s="18"/>
    </row>
    <row r="1248" spans="1:57" x14ac:dyDescent="0.2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  <c r="T1248" s="18"/>
      <c r="U1248" s="18"/>
      <c r="V1248" s="18"/>
      <c r="W1248" s="18"/>
      <c r="X1248" s="18"/>
      <c r="Y1248" s="18"/>
      <c r="Z1248" s="18"/>
      <c r="AA1248" s="18"/>
      <c r="AB1248" s="18"/>
      <c r="AC1248" s="18"/>
      <c r="AD1248" s="18"/>
      <c r="AE1248" s="18"/>
      <c r="AF1248" s="18"/>
      <c r="AG1248" s="18"/>
      <c r="AH1248" s="18"/>
      <c r="AI1248" s="18"/>
      <c r="AJ1248" s="18"/>
      <c r="AK1248" s="18"/>
      <c r="AL1248" s="18"/>
      <c r="AM1248" s="18"/>
      <c r="AN1248" s="18"/>
      <c r="AO1248" s="18"/>
      <c r="AP1248" s="18"/>
      <c r="AQ1248" s="18"/>
      <c r="AR1248" s="18"/>
      <c r="AS1248" s="18"/>
      <c r="AT1248" s="18"/>
      <c r="AU1248" s="18"/>
      <c r="AV1248" s="18"/>
      <c r="AW1248" s="18"/>
      <c r="AX1248" s="18"/>
      <c r="AY1248" s="18"/>
      <c r="AZ1248" s="18"/>
      <c r="BA1248" s="18"/>
      <c r="BB1248" s="18"/>
      <c r="BC1248" s="18"/>
      <c r="BD1248" s="18"/>
      <c r="BE1248" s="18"/>
    </row>
    <row r="1249" spans="1:57" x14ac:dyDescent="0.2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  <c r="X1249" s="18"/>
      <c r="Y1249" s="18"/>
      <c r="Z1249" s="18"/>
      <c r="AA1249" s="18"/>
      <c r="AB1249" s="18"/>
      <c r="AC1249" s="18"/>
      <c r="AD1249" s="18"/>
      <c r="AE1249" s="18"/>
      <c r="AF1249" s="18"/>
      <c r="AG1249" s="18"/>
      <c r="AH1249" s="18"/>
      <c r="AI1249" s="18"/>
      <c r="AJ1249" s="18"/>
      <c r="AK1249" s="18"/>
      <c r="AL1249" s="18"/>
      <c r="AM1249" s="18"/>
      <c r="AN1249" s="18"/>
      <c r="AO1249" s="18"/>
      <c r="AP1249" s="18"/>
      <c r="AQ1249" s="18"/>
      <c r="AR1249" s="18"/>
      <c r="AS1249" s="18"/>
      <c r="AT1249" s="18"/>
      <c r="AU1249" s="18"/>
      <c r="AV1249" s="18"/>
      <c r="AW1249" s="18"/>
      <c r="AX1249" s="18"/>
      <c r="AY1249" s="18"/>
      <c r="AZ1249" s="18"/>
      <c r="BA1249" s="18"/>
      <c r="BB1249" s="18"/>
      <c r="BC1249" s="18"/>
      <c r="BD1249" s="18"/>
      <c r="BE1249" s="18"/>
    </row>
    <row r="1250" spans="1:57" x14ac:dyDescent="0.2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  <c r="X1250" s="18"/>
      <c r="Y1250" s="18"/>
      <c r="Z1250" s="18"/>
      <c r="AA1250" s="18"/>
      <c r="AB1250" s="18"/>
      <c r="AC1250" s="18"/>
      <c r="AD1250" s="18"/>
      <c r="AE1250" s="18"/>
      <c r="AF1250" s="18"/>
      <c r="AG1250" s="18"/>
      <c r="AH1250" s="18"/>
      <c r="AI1250" s="18"/>
      <c r="AJ1250" s="18"/>
      <c r="AK1250" s="18"/>
      <c r="AL1250" s="18"/>
      <c r="AM1250" s="18"/>
      <c r="AN1250" s="18"/>
      <c r="AO1250" s="18"/>
      <c r="AP1250" s="18"/>
      <c r="AQ1250" s="18"/>
      <c r="AR1250" s="18"/>
      <c r="AS1250" s="18"/>
      <c r="AT1250" s="18"/>
      <c r="AU1250" s="18"/>
      <c r="AV1250" s="18"/>
      <c r="AW1250" s="18"/>
      <c r="AX1250" s="18"/>
      <c r="AY1250" s="18"/>
      <c r="AZ1250" s="18"/>
      <c r="BA1250" s="18"/>
      <c r="BB1250" s="18"/>
      <c r="BC1250" s="18"/>
      <c r="BD1250" s="18"/>
      <c r="BE1250" s="18"/>
    </row>
    <row r="1251" spans="1:57" x14ac:dyDescent="0.2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8"/>
      <c r="Y1251" s="18"/>
      <c r="Z1251" s="18"/>
      <c r="AA1251" s="18"/>
      <c r="AB1251" s="18"/>
      <c r="AC1251" s="18"/>
      <c r="AD1251" s="18"/>
      <c r="AE1251" s="18"/>
      <c r="AF1251" s="18"/>
      <c r="AG1251" s="18"/>
      <c r="AH1251" s="18"/>
      <c r="AI1251" s="18"/>
      <c r="AJ1251" s="18"/>
      <c r="AK1251" s="18"/>
      <c r="AL1251" s="18"/>
      <c r="AM1251" s="18"/>
      <c r="AN1251" s="18"/>
      <c r="AO1251" s="18"/>
      <c r="AP1251" s="18"/>
      <c r="AQ1251" s="18"/>
      <c r="AR1251" s="18"/>
      <c r="AS1251" s="18"/>
      <c r="AT1251" s="18"/>
      <c r="AU1251" s="18"/>
      <c r="AV1251" s="18"/>
      <c r="AW1251" s="18"/>
      <c r="AX1251" s="18"/>
      <c r="AY1251" s="18"/>
      <c r="AZ1251" s="18"/>
      <c r="BA1251" s="18"/>
      <c r="BB1251" s="18"/>
      <c r="BC1251" s="18"/>
      <c r="BD1251" s="18"/>
      <c r="BE1251" s="18"/>
    </row>
    <row r="1252" spans="1:57" x14ac:dyDescent="0.2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  <c r="X1252" s="18"/>
      <c r="Y1252" s="18"/>
      <c r="Z1252" s="18"/>
      <c r="AA1252" s="18"/>
      <c r="AB1252" s="18"/>
      <c r="AC1252" s="18"/>
      <c r="AD1252" s="18"/>
      <c r="AE1252" s="18"/>
      <c r="AF1252" s="18"/>
      <c r="AG1252" s="18"/>
      <c r="AH1252" s="18"/>
      <c r="AI1252" s="18"/>
      <c r="AJ1252" s="18"/>
      <c r="AK1252" s="18"/>
      <c r="AL1252" s="18"/>
      <c r="AM1252" s="18"/>
      <c r="AN1252" s="18"/>
      <c r="AO1252" s="18"/>
      <c r="AP1252" s="18"/>
      <c r="AQ1252" s="18"/>
      <c r="AR1252" s="18"/>
      <c r="AS1252" s="18"/>
      <c r="AT1252" s="18"/>
      <c r="AU1252" s="18"/>
      <c r="AV1252" s="18"/>
      <c r="AW1252" s="18"/>
      <c r="AX1252" s="18"/>
      <c r="AY1252" s="18"/>
      <c r="AZ1252" s="18"/>
      <c r="BA1252" s="18"/>
      <c r="BB1252" s="18"/>
      <c r="BC1252" s="18"/>
      <c r="BD1252" s="18"/>
      <c r="BE1252" s="18"/>
    </row>
    <row r="1253" spans="1:57" x14ac:dyDescent="0.2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  <c r="W1253" s="18"/>
      <c r="X1253" s="18"/>
      <c r="Y1253" s="18"/>
      <c r="Z1253" s="18"/>
      <c r="AA1253" s="18"/>
      <c r="AB1253" s="18"/>
      <c r="AC1253" s="18"/>
      <c r="AD1253" s="18"/>
      <c r="AE1253" s="18"/>
      <c r="AF1253" s="18"/>
      <c r="AG1253" s="18"/>
      <c r="AH1253" s="18"/>
      <c r="AI1253" s="18"/>
      <c r="AJ1253" s="18"/>
      <c r="AK1253" s="18"/>
      <c r="AL1253" s="18"/>
      <c r="AM1253" s="18"/>
      <c r="AN1253" s="18"/>
      <c r="AO1253" s="18"/>
      <c r="AP1253" s="18"/>
      <c r="AQ1253" s="18"/>
      <c r="AR1253" s="18"/>
      <c r="AS1253" s="18"/>
      <c r="AT1253" s="18"/>
      <c r="AU1253" s="18"/>
      <c r="AV1253" s="18"/>
      <c r="AW1253" s="18"/>
      <c r="AX1253" s="18"/>
      <c r="AY1253" s="18"/>
      <c r="AZ1253" s="18"/>
      <c r="BA1253" s="18"/>
      <c r="BB1253" s="18"/>
      <c r="BC1253" s="18"/>
      <c r="BD1253" s="18"/>
      <c r="BE1253" s="18"/>
    </row>
    <row r="1254" spans="1:57" x14ac:dyDescent="0.2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  <c r="T1254" s="18"/>
      <c r="U1254" s="18"/>
      <c r="V1254" s="18"/>
      <c r="W1254" s="18"/>
      <c r="X1254" s="18"/>
      <c r="Y1254" s="18"/>
      <c r="Z1254" s="18"/>
      <c r="AA1254" s="18"/>
      <c r="AB1254" s="18"/>
      <c r="AC1254" s="18"/>
      <c r="AD1254" s="18"/>
      <c r="AE1254" s="18"/>
      <c r="AF1254" s="18"/>
      <c r="AG1254" s="18"/>
      <c r="AH1254" s="18"/>
      <c r="AI1254" s="18"/>
      <c r="AJ1254" s="18"/>
      <c r="AK1254" s="18"/>
      <c r="AL1254" s="18"/>
      <c r="AM1254" s="18"/>
      <c r="AN1254" s="18"/>
      <c r="AO1254" s="18"/>
      <c r="AP1254" s="18"/>
      <c r="AQ1254" s="18"/>
      <c r="AR1254" s="18"/>
      <c r="AS1254" s="18"/>
      <c r="AT1254" s="18"/>
      <c r="AU1254" s="18"/>
      <c r="AV1254" s="18"/>
      <c r="AW1254" s="18"/>
      <c r="AX1254" s="18"/>
      <c r="AY1254" s="18"/>
      <c r="AZ1254" s="18"/>
      <c r="BA1254" s="18"/>
      <c r="BB1254" s="18"/>
      <c r="BC1254" s="18"/>
      <c r="BD1254" s="18"/>
      <c r="BE1254" s="18"/>
    </row>
    <row r="1255" spans="1:57" x14ac:dyDescent="0.2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  <c r="W1255" s="18"/>
      <c r="X1255" s="18"/>
      <c r="Y1255" s="18"/>
      <c r="Z1255" s="18"/>
      <c r="AA1255" s="18"/>
      <c r="AB1255" s="18"/>
      <c r="AC1255" s="18"/>
      <c r="AD1255" s="18"/>
      <c r="AE1255" s="18"/>
      <c r="AF1255" s="18"/>
      <c r="AG1255" s="18"/>
      <c r="AH1255" s="18"/>
      <c r="AI1255" s="18"/>
      <c r="AJ1255" s="18"/>
      <c r="AK1255" s="18"/>
      <c r="AL1255" s="18"/>
      <c r="AM1255" s="18"/>
      <c r="AN1255" s="18"/>
      <c r="AO1255" s="18"/>
      <c r="AP1255" s="18"/>
      <c r="AQ1255" s="18"/>
      <c r="AR1255" s="18"/>
      <c r="AS1255" s="18"/>
      <c r="AT1255" s="18"/>
      <c r="AU1255" s="18"/>
      <c r="AV1255" s="18"/>
      <c r="AW1255" s="18"/>
      <c r="AX1255" s="18"/>
      <c r="AY1255" s="18"/>
      <c r="AZ1255" s="18"/>
      <c r="BA1255" s="18"/>
      <c r="BB1255" s="18"/>
      <c r="BC1255" s="18"/>
      <c r="BD1255" s="18"/>
      <c r="BE1255" s="18"/>
    </row>
    <row r="1256" spans="1:57" x14ac:dyDescent="0.2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  <c r="W1256" s="18"/>
      <c r="X1256" s="18"/>
      <c r="Y1256" s="18"/>
      <c r="Z1256" s="18"/>
      <c r="AA1256" s="18"/>
      <c r="AB1256" s="18"/>
      <c r="AC1256" s="18"/>
      <c r="AD1256" s="18"/>
      <c r="AE1256" s="18"/>
      <c r="AF1256" s="18"/>
      <c r="AG1256" s="18"/>
      <c r="AH1256" s="18"/>
      <c r="AI1256" s="18"/>
      <c r="AJ1256" s="18"/>
      <c r="AK1256" s="18"/>
      <c r="AL1256" s="18"/>
      <c r="AM1256" s="18"/>
      <c r="AN1256" s="18"/>
      <c r="AO1256" s="18"/>
      <c r="AP1256" s="18"/>
      <c r="AQ1256" s="18"/>
      <c r="AR1256" s="18"/>
      <c r="AS1256" s="18"/>
      <c r="AT1256" s="18"/>
      <c r="AU1256" s="18"/>
      <c r="AV1256" s="18"/>
      <c r="AW1256" s="18"/>
      <c r="AX1256" s="18"/>
      <c r="AY1256" s="18"/>
      <c r="AZ1256" s="18"/>
      <c r="BA1256" s="18"/>
      <c r="BB1256" s="18"/>
      <c r="BC1256" s="18"/>
      <c r="BD1256" s="18"/>
      <c r="BE1256" s="18"/>
    </row>
    <row r="1257" spans="1:57" x14ac:dyDescent="0.2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  <c r="X1257" s="18"/>
      <c r="Y1257" s="18"/>
      <c r="Z1257" s="18"/>
      <c r="AA1257" s="18"/>
      <c r="AB1257" s="18"/>
      <c r="AC1257" s="18"/>
      <c r="AD1257" s="18"/>
      <c r="AE1257" s="18"/>
      <c r="AF1257" s="18"/>
      <c r="AG1257" s="18"/>
      <c r="AH1257" s="18"/>
      <c r="AI1257" s="18"/>
      <c r="AJ1257" s="18"/>
      <c r="AK1257" s="18"/>
      <c r="AL1257" s="18"/>
      <c r="AM1257" s="18"/>
      <c r="AN1257" s="18"/>
      <c r="AO1257" s="18"/>
      <c r="AP1257" s="18"/>
      <c r="AQ1257" s="18"/>
      <c r="AR1257" s="18"/>
      <c r="AS1257" s="18"/>
      <c r="AT1257" s="18"/>
      <c r="AU1257" s="18"/>
      <c r="AV1257" s="18"/>
      <c r="AW1257" s="18"/>
      <c r="AX1257" s="18"/>
      <c r="AY1257" s="18"/>
      <c r="AZ1257" s="18"/>
      <c r="BA1257" s="18"/>
      <c r="BB1257" s="18"/>
      <c r="BC1257" s="18"/>
      <c r="BD1257" s="18"/>
      <c r="BE1257" s="18"/>
    </row>
    <row r="1258" spans="1:57" x14ac:dyDescent="0.2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  <c r="T1258" s="18"/>
      <c r="U1258" s="18"/>
      <c r="V1258" s="18"/>
      <c r="W1258" s="18"/>
      <c r="X1258" s="18"/>
      <c r="Y1258" s="18"/>
      <c r="Z1258" s="18"/>
      <c r="AA1258" s="18"/>
      <c r="AB1258" s="18"/>
      <c r="AC1258" s="18"/>
      <c r="AD1258" s="18"/>
      <c r="AE1258" s="18"/>
      <c r="AF1258" s="18"/>
      <c r="AG1258" s="18"/>
      <c r="AH1258" s="18"/>
      <c r="AI1258" s="18"/>
      <c r="AJ1258" s="18"/>
      <c r="AK1258" s="18"/>
      <c r="AL1258" s="18"/>
      <c r="AM1258" s="18"/>
      <c r="AN1258" s="18"/>
      <c r="AO1258" s="18"/>
      <c r="AP1258" s="18"/>
      <c r="AQ1258" s="18"/>
      <c r="AR1258" s="18"/>
      <c r="AS1258" s="18"/>
      <c r="AT1258" s="18"/>
      <c r="AU1258" s="18"/>
      <c r="AV1258" s="18"/>
      <c r="AW1258" s="18"/>
      <c r="AX1258" s="18"/>
      <c r="AY1258" s="18"/>
      <c r="AZ1258" s="18"/>
      <c r="BA1258" s="18"/>
      <c r="BB1258" s="18"/>
      <c r="BC1258" s="18"/>
      <c r="BD1258" s="18"/>
      <c r="BE1258" s="18"/>
    </row>
    <row r="1259" spans="1:57" x14ac:dyDescent="0.2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  <c r="T1259" s="18"/>
      <c r="U1259" s="18"/>
      <c r="V1259" s="18"/>
      <c r="W1259" s="18"/>
      <c r="X1259" s="18"/>
      <c r="Y1259" s="18"/>
      <c r="Z1259" s="18"/>
      <c r="AA1259" s="18"/>
      <c r="AB1259" s="18"/>
      <c r="AC1259" s="18"/>
      <c r="AD1259" s="18"/>
      <c r="AE1259" s="18"/>
      <c r="AF1259" s="18"/>
      <c r="AG1259" s="18"/>
      <c r="AH1259" s="18"/>
      <c r="AI1259" s="18"/>
      <c r="AJ1259" s="18"/>
      <c r="AK1259" s="18"/>
      <c r="AL1259" s="18"/>
      <c r="AM1259" s="18"/>
      <c r="AN1259" s="18"/>
      <c r="AO1259" s="18"/>
      <c r="AP1259" s="18"/>
      <c r="AQ1259" s="18"/>
      <c r="AR1259" s="18"/>
      <c r="AS1259" s="18"/>
      <c r="AT1259" s="18"/>
      <c r="AU1259" s="18"/>
      <c r="AV1259" s="18"/>
      <c r="AW1259" s="18"/>
      <c r="AX1259" s="18"/>
      <c r="AY1259" s="18"/>
      <c r="AZ1259" s="18"/>
      <c r="BA1259" s="18"/>
      <c r="BB1259" s="18"/>
      <c r="BC1259" s="18"/>
      <c r="BD1259" s="18"/>
      <c r="BE1259" s="18"/>
    </row>
    <row r="1260" spans="1:57" x14ac:dyDescent="0.2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  <c r="S1260" s="18"/>
      <c r="T1260" s="18"/>
      <c r="U1260" s="18"/>
      <c r="V1260" s="18"/>
      <c r="W1260" s="18"/>
      <c r="X1260" s="18"/>
      <c r="Y1260" s="18"/>
      <c r="Z1260" s="18"/>
      <c r="AA1260" s="18"/>
      <c r="AB1260" s="18"/>
      <c r="AC1260" s="18"/>
      <c r="AD1260" s="18"/>
      <c r="AE1260" s="18"/>
      <c r="AF1260" s="18"/>
      <c r="AG1260" s="18"/>
      <c r="AH1260" s="18"/>
      <c r="AI1260" s="18"/>
      <c r="AJ1260" s="18"/>
      <c r="AK1260" s="18"/>
      <c r="AL1260" s="18"/>
      <c r="AM1260" s="18"/>
      <c r="AN1260" s="18"/>
      <c r="AO1260" s="18"/>
      <c r="AP1260" s="18"/>
      <c r="AQ1260" s="18"/>
      <c r="AR1260" s="18"/>
      <c r="AS1260" s="18"/>
      <c r="AT1260" s="18"/>
      <c r="AU1260" s="18"/>
      <c r="AV1260" s="18"/>
      <c r="AW1260" s="18"/>
      <c r="AX1260" s="18"/>
      <c r="AY1260" s="18"/>
      <c r="AZ1260" s="18"/>
      <c r="BA1260" s="18"/>
      <c r="BB1260" s="18"/>
      <c r="BC1260" s="18"/>
      <c r="BD1260" s="18"/>
      <c r="BE1260" s="18"/>
    </row>
    <row r="1261" spans="1:57" x14ac:dyDescent="0.2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  <c r="T1261" s="18"/>
      <c r="U1261" s="18"/>
      <c r="V1261" s="18"/>
      <c r="W1261" s="18"/>
      <c r="X1261" s="18"/>
      <c r="Y1261" s="18"/>
      <c r="Z1261" s="18"/>
      <c r="AA1261" s="18"/>
      <c r="AB1261" s="18"/>
      <c r="AC1261" s="18"/>
      <c r="AD1261" s="18"/>
      <c r="AE1261" s="18"/>
      <c r="AF1261" s="18"/>
      <c r="AG1261" s="18"/>
      <c r="AH1261" s="18"/>
      <c r="AI1261" s="18"/>
      <c r="AJ1261" s="18"/>
      <c r="AK1261" s="18"/>
      <c r="AL1261" s="18"/>
      <c r="AM1261" s="18"/>
      <c r="AN1261" s="18"/>
      <c r="AO1261" s="18"/>
      <c r="AP1261" s="18"/>
      <c r="AQ1261" s="18"/>
      <c r="AR1261" s="18"/>
      <c r="AS1261" s="18"/>
      <c r="AT1261" s="18"/>
      <c r="AU1261" s="18"/>
      <c r="AV1261" s="18"/>
      <c r="AW1261" s="18"/>
      <c r="AX1261" s="18"/>
      <c r="AY1261" s="18"/>
      <c r="AZ1261" s="18"/>
      <c r="BA1261" s="18"/>
      <c r="BB1261" s="18"/>
      <c r="BC1261" s="18"/>
      <c r="BD1261" s="18"/>
      <c r="BE1261" s="18"/>
    </row>
    <row r="1262" spans="1:57" x14ac:dyDescent="0.2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  <c r="T1262" s="18"/>
      <c r="U1262" s="18"/>
      <c r="V1262" s="18"/>
      <c r="W1262" s="18"/>
      <c r="X1262" s="18"/>
      <c r="Y1262" s="18"/>
      <c r="Z1262" s="18"/>
      <c r="AA1262" s="18"/>
      <c r="AB1262" s="18"/>
      <c r="AC1262" s="18"/>
      <c r="AD1262" s="18"/>
      <c r="AE1262" s="18"/>
      <c r="AF1262" s="18"/>
      <c r="AG1262" s="18"/>
      <c r="AH1262" s="18"/>
      <c r="AI1262" s="18"/>
      <c r="AJ1262" s="18"/>
      <c r="AK1262" s="18"/>
      <c r="AL1262" s="18"/>
      <c r="AM1262" s="18"/>
      <c r="AN1262" s="18"/>
      <c r="AO1262" s="18"/>
      <c r="AP1262" s="18"/>
      <c r="AQ1262" s="18"/>
      <c r="AR1262" s="18"/>
      <c r="AS1262" s="18"/>
      <c r="AT1262" s="18"/>
      <c r="AU1262" s="18"/>
      <c r="AV1262" s="18"/>
      <c r="AW1262" s="18"/>
      <c r="AX1262" s="18"/>
      <c r="AY1262" s="18"/>
      <c r="AZ1262" s="18"/>
      <c r="BA1262" s="18"/>
      <c r="BB1262" s="18"/>
      <c r="BC1262" s="18"/>
      <c r="BD1262" s="18"/>
      <c r="BE1262" s="18"/>
    </row>
    <row r="1263" spans="1:57" x14ac:dyDescent="0.2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  <c r="T1263" s="18"/>
      <c r="U1263" s="18"/>
      <c r="V1263" s="18"/>
      <c r="W1263" s="18"/>
      <c r="X1263" s="18"/>
      <c r="Y1263" s="18"/>
      <c r="Z1263" s="18"/>
      <c r="AA1263" s="18"/>
      <c r="AB1263" s="18"/>
      <c r="AC1263" s="18"/>
      <c r="AD1263" s="18"/>
      <c r="AE1263" s="18"/>
      <c r="AF1263" s="18"/>
      <c r="AG1263" s="18"/>
      <c r="AH1263" s="18"/>
      <c r="AI1263" s="18"/>
      <c r="AJ1263" s="18"/>
      <c r="AK1263" s="18"/>
      <c r="AL1263" s="18"/>
      <c r="AM1263" s="18"/>
      <c r="AN1263" s="18"/>
      <c r="AO1263" s="18"/>
      <c r="AP1263" s="18"/>
      <c r="AQ1263" s="18"/>
      <c r="AR1263" s="18"/>
      <c r="AS1263" s="18"/>
      <c r="AT1263" s="18"/>
      <c r="AU1263" s="18"/>
      <c r="AV1263" s="18"/>
      <c r="AW1263" s="18"/>
      <c r="AX1263" s="18"/>
      <c r="AY1263" s="18"/>
      <c r="AZ1263" s="18"/>
      <c r="BA1263" s="18"/>
      <c r="BB1263" s="18"/>
      <c r="BC1263" s="18"/>
      <c r="BD1263" s="18"/>
      <c r="BE1263" s="18"/>
    </row>
    <row r="1264" spans="1:57" x14ac:dyDescent="0.2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  <c r="T1264" s="18"/>
      <c r="U1264" s="18"/>
      <c r="V1264" s="18"/>
      <c r="W1264" s="18"/>
      <c r="X1264" s="18"/>
      <c r="Y1264" s="18"/>
      <c r="Z1264" s="18"/>
      <c r="AA1264" s="18"/>
      <c r="AB1264" s="18"/>
      <c r="AC1264" s="18"/>
      <c r="AD1264" s="18"/>
      <c r="AE1264" s="18"/>
      <c r="AF1264" s="18"/>
      <c r="AG1264" s="18"/>
      <c r="AH1264" s="18"/>
      <c r="AI1264" s="18"/>
      <c r="AJ1264" s="18"/>
      <c r="AK1264" s="18"/>
      <c r="AL1264" s="18"/>
      <c r="AM1264" s="18"/>
      <c r="AN1264" s="18"/>
      <c r="AO1264" s="18"/>
      <c r="AP1264" s="18"/>
      <c r="AQ1264" s="18"/>
      <c r="AR1264" s="18"/>
      <c r="AS1264" s="18"/>
      <c r="AT1264" s="18"/>
      <c r="AU1264" s="18"/>
      <c r="AV1264" s="18"/>
      <c r="AW1264" s="18"/>
      <c r="AX1264" s="18"/>
      <c r="AY1264" s="18"/>
      <c r="AZ1264" s="18"/>
      <c r="BA1264" s="18"/>
      <c r="BB1264" s="18"/>
      <c r="BC1264" s="18"/>
      <c r="BD1264" s="18"/>
      <c r="BE1264" s="18"/>
    </row>
    <row r="1265" spans="1:57" x14ac:dyDescent="0.2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18"/>
      <c r="X1265" s="18"/>
      <c r="Y1265" s="18"/>
      <c r="Z1265" s="18"/>
      <c r="AA1265" s="18"/>
      <c r="AB1265" s="18"/>
      <c r="AC1265" s="18"/>
      <c r="AD1265" s="18"/>
      <c r="AE1265" s="18"/>
      <c r="AF1265" s="18"/>
      <c r="AG1265" s="18"/>
      <c r="AH1265" s="18"/>
      <c r="AI1265" s="18"/>
      <c r="AJ1265" s="18"/>
      <c r="AK1265" s="18"/>
      <c r="AL1265" s="18"/>
      <c r="AM1265" s="18"/>
      <c r="AN1265" s="18"/>
      <c r="AO1265" s="18"/>
      <c r="AP1265" s="18"/>
      <c r="AQ1265" s="18"/>
      <c r="AR1265" s="18"/>
      <c r="AS1265" s="18"/>
      <c r="AT1265" s="18"/>
      <c r="AU1265" s="18"/>
      <c r="AV1265" s="18"/>
      <c r="AW1265" s="18"/>
      <c r="AX1265" s="18"/>
      <c r="AY1265" s="18"/>
      <c r="AZ1265" s="18"/>
      <c r="BA1265" s="18"/>
      <c r="BB1265" s="18"/>
      <c r="BC1265" s="18"/>
      <c r="BD1265" s="18"/>
      <c r="BE1265" s="18"/>
    </row>
    <row r="1266" spans="1:57" x14ac:dyDescent="0.2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  <c r="W1266" s="18"/>
      <c r="X1266" s="18"/>
      <c r="Y1266" s="18"/>
      <c r="Z1266" s="18"/>
      <c r="AA1266" s="18"/>
      <c r="AB1266" s="18"/>
      <c r="AC1266" s="18"/>
      <c r="AD1266" s="18"/>
      <c r="AE1266" s="18"/>
      <c r="AF1266" s="18"/>
      <c r="AG1266" s="18"/>
      <c r="AH1266" s="18"/>
      <c r="AI1266" s="18"/>
      <c r="AJ1266" s="18"/>
      <c r="AK1266" s="18"/>
      <c r="AL1266" s="18"/>
      <c r="AM1266" s="18"/>
      <c r="AN1266" s="18"/>
      <c r="AO1266" s="18"/>
      <c r="AP1266" s="18"/>
      <c r="AQ1266" s="18"/>
      <c r="AR1266" s="18"/>
      <c r="AS1266" s="18"/>
      <c r="AT1266" s="18"/>
      <c r="AU1266" s="18"/>
      <c r="AV1266" s="18"/>
      <c r="AW1266" s="18"/>
      <c r="AX1266" s="18"/>
      <c r="AY1266" s="18"/>
      <c r="AZ1266" s="18"/>
      <c r="BA1266" s="18"/>
      <c r="BB1266" s="18"/>
      <c r="BC1266" s="18"/>
      <c r="BD1266" s="18"/>
      <c r="BE1266" s="18"/>
    </row>
    <row r="1267" spans="1:57" x14ac:dyDescent="0.2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  <c r="T1267" s="18"/>
      <c r="U1267" s="18"/>
      <c r="V1267" s="18"/>
      <c r="W1267" s="18"/>
      <c r="X1267" s="18"/>
      <c r="Y1267" s="18"/>
      <c r="Z1267" s="18"/>
      <c r="AA1267" s="18"/>
      <c r="AB1267" s="18"/>
      <c r="AC1267" s="18"/>
      <c r="AD1267" s="18"/>
      <c r="AE1267" s="18"/>
      <c r="AF1267" s="18"/>
      <c r="AG1267" s="18"/>
      <c r="AH1267" s="18"/>
      <c r="AI1267" s="18"/>
      <c r="AJ1267" s="18"/>
      <c r="AK1267" s="18"/>
      <c r="AL1267" s="18"/>
      <c r="AM1267" s="18"/>
      <c r="AN1267" s="18"/>
      <c r="AO1267" s="18"/>
      <c r="AP1267" s="18"/>
      <c r="AQ1267" s="18"/>
      <c r="AR1267" s="18"/>
      <c r="AS1267" s="18"/>
      <c r="AT1267" s="18"/>
      <c r="AU1267" s="18"/>
      <c r="AV1267" s="18"/>
      <c r="AW1267" s="18"/>
      <c r="AX1267" s="18"/>
      <c r="AY1267" s="18"/>
      <c r="AZ1267" s="18"/>
      <c r="BA1267" s="18"/>
      <c r="BB1267" s="18"/>
      <c r="BC1267" s="18"/>
      <c r="BD1267" s="18"/>
      <c r="BE1267" s="18"/>
    </row>
    <row r="1268" spans="1:57" x14ac:dyDescent="0.2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  <c r="AB1268" s="18"/>
      <c r="AC1268" s="18"/>
      <c r="AD1268" s="18"/>
      <c r="AE1268" s="18"/>
      <c r="AF1268" s="18"/>
      <c r="AG1268" s="18"/>
      <c r="AH1268" s="18"/>
      <c r="AI1268" s="18"/>
      <c r="AJ1268" s="18"/>
      <c r="AK1268" s="18"/>
      <c r="AL1268" s="18"/>
      <c r="AM1268" s="18"/>
      <c r="AN1268" s="18"/>
      <c r="AO1268" s="18"/>
      <c r="AP1268" s="18"/>
      <c r="AQ1268" s="18"/>
      <c r="AR1268" s="18"/>
      <c r="AS1268" s="18"/>
      <c r="AT1268" s="18"/>
      <c r="AU1268" s="18"/>
      <c r="AV1268" s="18"/>
      <c r="AW1268" s="18"/>
      <c r="AX1268" s="18"/>
      <c r="AY1268" s="18"/>
      <c r="AZ1268" s="18"/>
      <c r="BA1268" s="18"/>
      <c r="BB1268" s="18"/>
      <c r="BC1268" s="18"/>
      <c r="BD1268" s="18"/>
      <c r="BE1268" s="18"/>
    </row>
    <row r="1269" spans="1:57" x14ac:dyDescent="0.2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  <c r="AB1269" s="18"/>
      <c r="AC1269" s="18"/>
      <c r="AD1269" s="18"/>
      <c r="AE1269" s="18"/>
      <c r="AF1269" s="18"/>
      <c r="AG1269" s="18"/>
      <c r="AH1269" s="18"/>
      <c r="AI1269" s="18"/>
      <c r="AJ1269" s="18"/>
      <c r="AK1269" s="18"/>
      <c r="AL1269" s="18"/>
      <c r="AM1269" s="18"/>
      <c r="AN1269" s="18"/>
      <c r="AO1269" s="18"/>
      <c r="AP1269" s="18"/>
      <c r="AQ1269" s="18"/>
      <c r="AR1269" s="18"/>
      <c r="AS1269" s="18"/>
      <c r="AT1269" s="18"/>
      <c r="AU1269" s="18"/>
      <c r="AV1269" s="18"/>
      <c r="AW1269" s="18"/>
      <c r="AX1269" s="18"/>
      <c r="AY1269" s="18"/>
      <c r="AZ1269" s="18"/>
      <c r="BA1269" s="18"/>
      <c r="BB1269" s="18"/>
      <c r="BC1269" s="18"/>
      <c r="BD1269" s="18"/>
      <c r="BE1269" s="18"/>
    </row>
    <row r="1270" spans="1:57" x14ac:dyDescent="0.2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18"/>
      <c r="X1270" s="18"/>
      <c r="Y1270" s="18"/>
      <c r="Z1270" s="18"/>
      <c r="AA1270" s="18"/>
      <c r="AB1270" s="18"/>
      <c r="AC1270" s="18"/>
      <c r="AD1270" s="18"/>
      <c r="AE1270" s="18"/>
      <c r="AF1270" s="18"/>
      <c r="AG1270" s="18"/>
      <c r="AH1270" s="18"/>
      <c r="AI1270" s="18"/>
      <c r="AJ1270" s="18"/>
      <c r="AK1270" s="18"/>
      <c r="AL1270" s="18"/>
      <c r="AM1270" s="18"/>
      <c r="AN1270" s="18"/>
      <c r="AO1270" s="18"/>
      <c r="AP1270" s="18"/>
      <c r="AQ1270" s="18"/>
      <c r="AR1270" s="18"/>
      <c r="AS1270" s="18"/>
      <c r="AT1270" s="18"/>
      <c r="AU1270" s="18"/>
      <c r="AV1270" s="18"/>
      <c r="AW1270" s="18"/>
      <c r="AX1270" s="18"/>
      <c r="AY1270" s="18"/>
      <c r="AZ1270" s="18"/>
      <c r="BA1270" s="18"/>
      <c r="BB1270" s="18"/>
      <c r="BC1270" s="18"/>
      <c r="BD1270" s="18"/>
      <c r="BE1270" s="18"/>
    </row>
    <row r="1271" spans="1:57" x14ac:dyDescent="0.2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  <c r="T1271" s="18"/>
      <c r="U1271" s="18"/>
      <c r="V1271" s="18"/>
      <c r="W1271" s="18"/>
      <c r="X1271" s="18"/>
      <c r="Y1271" s="18"/>
      <c r="Z1271" s="18"/>
      <c r="AA1271" s="18"/>
      <c r="AB1271" s="18"/>
      <c r="AC1271" s="18"/>
      <c r="AD1271" s="18"/>
      <c r="AE1271" s="18"/>
      <c r="AF1271" s="18"/>
      <c r="AG1271" s="18"/>
      <c r="AH1271" s="18"/>
      <c r="AI1271" s="18"/>
      <c r="AJ1271" s="18"/>
      <c r="AK1271" s="18"/>
      <c r="AL1271" s="18"/>
      <c r="AM1271" s="18"/>
      <c r="AN1271" s="18"/>
      <c r="AO1271" s="18"/>
      <c r="AP1271" s="18"/>
      <c r="AQ1271" s="18"/>
      <c r="AR1271" s="18"/>
      <c r="AS1271" s="18"/>
      <c r="AT1271" s="18"/>
      <c r="AU1271" s="18"/>
      <c r="AV1271" s="18"/>
      <c r="AW1271" s="18"/>
      <c r="AX1271" s="18"/>
      <c r="AY1271" s="18"/>
      <c r="AZ1271" s="18"/>
      <c r="BA1271" s="18"/>
      <c r="BB1271" s="18"/>
      <c r="BC1271" s="18"/>
      <c r="BD1271" s="18"/>
      <c r="BE1271" s="18"/>
    </row>
    <row r="1272" spans="1:57" x14ac:dyDescent="0.2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  <c r="T1272" s="18"/>
      <c r="U1272" s="18"/>
      <c r="V1272" s="18"/>
      <c r="W1272" s="18"/>
      <c r="X1272" s="18"/>
      <c r="Y1272" s="18"/>
      <c r="Z1272" s="18"/>
      <c r="AA1272" s="18"/>
      <c r="AB1272" s="18"/>
      <c r="AC1272" s="18"/>
      <c r="AD1272" s="18"/>
      <c r="AE1272" s="18"/>
      <c r="AF1272" s="18"/>
      <c r="AG1272" s="18"/>
      <c r="AH1272" s="18"/>
      <c r="AI1272" s="18"/>
      <c r="AJ1272" s="18"/>
      <c r="AK1272" s="18"/>
      <c r="AL1272" s="18"/>
      <c r="AM1272" s="18"/>
      <c r="AN1272" s="18"/>
      <c r="AO1272" s="18"/>
      <c r="AP1272" s="18"/>
      <c r="AQ1272" s="18"/>
      <c r="AR1272" s="18"/>
      <c r="AS1272" s="18"/>
      <c r="AT1272" s="18"/>
      <c r="AU1272" s="18"/>
      <c r="AV1272" s="18"/>
      <c r="AW1272" s="18"/>
      <c r="AX1272" s="18"/>
      <c r="AY1272" s="18"/>
      <c r="AZ1272" s="18"/>
      <c r="BA1272" s="18"/>
      <c r="BB1272" s="18"/>
      <c r="BC1272" s="18"/>
      <c r="BD1272" s="18"/>
      <c r="BE1272" s="18"/>
    </row>
    <row r="1273" spans="1:57" x14ac:dyDescent="0.2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  <c r="W1273" s="18"/>
      <c r="X1273" s="18"/>
      <c r="Y1273" s="18"/>
      <c r="Z1273" s="18"/>
      <c r="AA1273" s="18"/>
      <c r="AB1273" s="18"/>
      <c r="AC1273" s="18"/>
      <c r="AD1273" s="18"/>
      <c r="AE1273" s="18"/>
      <c r="AF1273" s="18"/>
      <c r="AG1273" s="18"/>
      <c r="AH1273" s="18"/>
      <c r="AI1273" s="18"/>
      <c r="AJ1273" s="18"/>
      <c r="AK1273" s="18"/>
      <c r="AL1273" s="18"/>
      <c r="AM1273" s="18"/>
      <c r="AN1273" s="18"/>
      <c r="AO1273" s="18"/>
      <c r="AP1273" s="18"/>
      <c r="AQ1273" s="18"/>
      <c r="AR1273" s="18"/>
      <c r="AS1273" s="18"/>
      <c r="AT1273" s="18"/>
      <c r="AU1273" s="18"/>
      <c r="AV1273" s="18"/>
      <c r="AW1273" s="18"/>
      <c r="AX1273" s="18"/>
      <c r="AY1273" s="18"/>
      <c r="AZ1273" s="18"/>
      <c r="BA1273" s="18"/>
      <c r="BB1273" s="18"/>
      <c r="BC1273" s="18"/>
      <c r="BD1273" s="18"/>
      <c r="BE1273" s="18"/>
    </row>
    <row r="1274" spans="1:57" x14ac:dyDescent="0.2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  <c r="W1274" s="18"/>
      <c r="X1274" s="18"/>
      <c r="Y1274" s="18"/>
      <c r="Z1274" s="18"/>
      <c r="AA1274" s="18"/>
      <c r="AB1274" s="18"/>
      <c r="AC1274" s="18"/>
      <c r="AD1274" s="18"/>
      <c r="AE1274" s="18"/>
      <c r="AF1274" s="18"/>
      <c r="AG1274" s="18"/>
      <c r="AH1274" s="18"/>
      <c r="AI1274" s="18"/>
      <c r="AJ1274" s="18"/>
      <c r="AK1274" s="18"/>
      <c r="AL1274" s="18"/>
      <c r="AM1274" s="18"/>
      <c r="AN1274" s="18"/>
      <c r="AO1274" s="18"/>
      <c r="AP1274" s="18"/>
      <c r="AQ1274" s="18"/>
      <c r="AR1274" s="18"/>
      <c r="AS1274" s="18"/>
      <c r="AT1274" s="18"/>
      <c r="AU1274" s="18"/>
      <c r="AV1274" s="18"/>
      <c r="AW1274" s="18"/>
      <c r="AX1274" s="18"/>
      <c r="AY1274" s="18"/>
      <c r="AZ1274" s="18"/>
      <c r="BA1274" s="18"/>
      <c r="BB1274" s="18"/>
      <c r="BC1274" s="18"/>
      <c r="BD1274" s="18"/>
      <c r="BE1274" s="18"/>
    </row>
    <row r="1275" spans="1:57" x14ac:dyDescent="0.2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  <c r="T1275" s="18"/>
      <c r="U1275" s="18"/>
      <c r="V1275" s="18"/>
      <c r="W1275" s="18"/>
      <c r="X1275" s="18"/>
      <c r="Y1275" s="18"/>
      <c r="Z1275" s="18"/>
      <c r="AA1275" s="18"/>
      <c r="AB1275" s="18"/>
      <c r="AC1275" s="18"/>
      <c r="AD1275" s="18"/>
      <c r="AE1275" s="18"/>
      <c r="AF1275" s="18"/>
      <c r="AG1275" s="18"/>
      <c r="AH1275" s="18"/>
      <c r="AI1275" s="18"/>
      <c r="AJ1275" s="18"/>
      <c r="AK1275" s="18"/>
      <c r="AL1275" s="18"/>
      <c r="AM1275" s="18"/>
      <c r="AN1275" s="18"/>
      <c r="AO1275" s="18"/>
      <c r="AP1275" s="18"/>
      <c r="AQ1275" s="18"/>
      <c r="AR1275" s="18"/>
      <c r="AS1275" s="18"/>
      <c r="AT1275" s="18"/>
      <c r="AU1275" s="18"/>
      <c r="AV1275" s="18"/>
      <c r="AW1275" s="18"/>
      <c r="AX1275" s="18"/>
      <c r="AY1275" s="18"/>
      <c r="AZ1275" s="18"/>
      <c r="BA1275" s="18"/>
      <c r="BB1275" s="18"/>
      <c r="BC1275" s="18"/>
      <c r="BD1275" s="18"/>
      <c r="BE1275" s="18"/>
    </row>
    <row r="1276" spans="1:57" x14ac:dyDescent="0.2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  <c r="T1276" s="18"/>
      <c r="U1276" s="18"/>
      <c r="V1276" s="18"/>
      <c r="W1276" s="18"/>
      <c r="X1276" s="18"/>
      <c r="Y1276" s="18"/>
      <c r="Z1276" s="18"/>
      <c r="AA1276" s="18"/>
      <c r="AB1276" s="18"/>
      <c r="AC1276" s="18"/>
      <c r="AD1276" s="18"/>
      <c r="AE1276" s="18"/>
      <c r="AF1276" s="18"/>
      <c r="AG1276" s="18"/>
      <c r="AH1276" s="18"/>
      <c r="AI1276" s="18"/>
      <c r="AJ1276" s="18"/>
      <c r="AK1276" s="18"/>
      <c r="AL1276" s="18"/>
      <c r="AM1276" s="18"/>
      <c r="AN1276" s="18"/>
      <c r="AO1276" s="18"/>
      <c r="AP1276" s="18"/>
      <c r="AQ1276" s="18"/>
      <c r="AR1276" s="18"/>
      <c r="AS1276" s="18"/>
      <c r="AT1276" s="18"/>
      <c r="AU1276" s="18"/>
      <c r="AV1276" s="18"/>
      <c r="AW1276" s="18"/>
      <c r="AX1276" s="18"/>
      <c r="AY1276" s="18"/>
      <c r="AZ1276" s="18"/>
      <c r="BA1276" s="18"/>
      <c r="BB1276" s="18"/>
      <c r="BC1276" s="18"/>
      <c r="BD1276" s="18"/>
      <c r="BE1276" s="18"/>
    </row>
    <row r="1277" spans="1:57" x14ac:dyDescent="0.2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/>
      <c r="AA1277" s="18"/>
      <c r="AB1277" s="18"/>
      <c r="AC1277" s="18"/>
      <c r="AD1277" s="18"/>
      <c r="AE1277" s="18"/>
      <c r="AF1277" s="18"/>
      <c r="AG1277" s="18"/>
      <c r="AH1277" s="18"/>
      <c r="AI1277" s="18"/>
      <c r="AJ1277" s="18"/>
      <c r="AK1277" s="18"/>
      <c r="AL1277" s="18"/>
      <c r="AM1277" s="18"/>
      <c r="AN1277" s="18"/>
      <c r="AO1277" s="18"/>
      <c r="AP1277" s="18"/>
      <c r="AQ1277" s="18"/>
      <c r="AR1277" s="18"/>
      <c r="AS1277" s="18"/>
      <c r="AT1277" s="18"/>
      <c r="AU1277" s="18"/>
      <c r="AV1277" s="18"/>
      <c r="AW1277" s="18"/>
      <c r="AX1277" s="18"/>
      <c r="AY1277" s="18"/>
      <c r="AZ1277" s="18"/>
      <c r="BA1277" s="18"/>
      <c r="BB1277" s="18"/>
      <c r="BC1277" s="18"/>
      <c r="BD1277" s="18"/>
      <c r="BE1277" s="18"/>
    </row>
    <row r="1278" spans="1:57" x14ac:dyDescent="0.2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  <c r="X1278" s="18"/>
      <c r="Y1278" s="18"/>
      <c r="Z1278" s="18"/>
      <c r="AA1278" s="18"/>
      <c r="AB1278" s="18"/>
      <c r="AC1278" s="18"/>
      <c r="AD1278" s="18"/>
      <c r="AE1278" s="18"/>
      <c r="AF1278" s="18"/>
      <c r="AG1278" s="18"/>
      <c r="AH1278" s="18"/>
      <c r="AI1278" s="18"/>
      <c r="AJ1278" s="18"/>
      <c r="AK1278" s="18"/>
      <c r="AL1278" s="18"/>
      <c r="AM1278" s="18"/>
      <c r="AN1278" s="18"/>
      <c r="AO1278" s="18"/>
      <c r="AP1278" s="18"/>
      <c r="AQ1278" s="18"/>
      <c r="AR1278" s="18"/>
      <c r="AS1278" s="18"/>
      <c r="AT1278" s="18"/>
      <c r="AU1278" s="18"/>
      <c r="AV1278" s="18"/>
      <c r="AW1278" s="18"/>
      <c r="AX1278" s="18"/>
      <c r="AY1278" s="18"/>
      <c r="AZ1278" s="18"/>
      <c r="BA1278" s="18"/>
      <c r="BB1278" s="18"/>
      <c r="BC1278" s="18"/>
      <c r="BD1278" s="18"/>
      <c r="BE1278" s="18"/>
    </row>
    <row r="1279" spans="1:57" x14ac:dyDescent="0.2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  <c r="W1279" s="18"/>
      <c r="X1279" s="18"/>
      <c r="Y1279" s="18"/>
      <c r="Z1279" s="18"/>
      <c r="AA1279" s="18"/>
      <c r="AB1279" s="18"/>
      <c r="AC1279" s="18"/>
      <c r="AD1279" s="18"/>
      <c r="AE1279" s="18"/>
      <c r="AF1279" s="18"/>
      <c r="AG1279" s="18"/>
      <c r="AH1279" s="18"/>
      <c r="AI1279" s="18"/>
      <c r="AJ1279" s="18"/>
      <c r="AK1279" s="18"/>
      <c r="AL1279" s="18"/>
      <c r="AM1279" s="18"/>
      <c r="AN1279" s="18"/>
      <c r="AO1279" s="18"/>
      <c r="AP1279" s="18"/>
      <c r="AQ1279" s="18"/>
      <c r="AR1279" s="18"/>
      <c r="AS1279" s="18"/>
      <c r="AT1279" s="18"/>
      <c r="AU1279" s="18"/>
      <c r="AV1279" s="18"/>
      <c r="AW1279" s="18"/>
      <c r="AX1279" s="18"/>
      <c r="AY1279" s="18"/>
      <c r="AZ1279" s="18"/>
      <c r="BA1279" s="18"/>
      <c r="BB1279" s="18"/>
      <c r="BC1279" s="18"/>
      <c r="BD1279" s="18"/>
      <c r="BE1279" s="18"/>
    </row>
    <row r="1280" spans="1:57" x14ac:dyDescent="0.2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/>
      <c r="W1280" s="18"/>
      <c r="X1280" s="18"/>
      <c r="Y1280" s="18"/>
      <c r="Z1280" s="18"/>
      <c r="AA1280" s="18"/>
      <c r="AB1280" s="18"/>
      <c r="AC1280" s="18"/>
      <c r="AD1280" s="18"/>
      <c r="AE1280" s="18"/>
      <c r="AF1280" s="18"/>
      <c r="AG1280" s="18"/>
      <c r="AH1280" s="18"/>
      <c r="AI1280" s="18"/>
      <c r="AJ1280" s="18"/>
      <c r="AK1280" s="18"/>
      <c r="AL1280" s="18"/>
      <c r="AM1280" s="18"/>
      <c r="AN1280" s="18"/>
      <c r="AO1280" s="18"/>
      <c r="AP1280" s="18"/>
      <c r="AQ1280" s="18"/>
      <c r="AR1280" s="18"/>
      <c r="AS1280" s="18"/>
      <c r="AT1280" s="18"/>
      <c r="AU1280" s="18"/>
      <c r="AV1280" s="18"/>
      <c r="AW1280" s="18"/>
      <c r="AX1280" s="18"/>
      <c r="AY1280" s="18"/>
      <c r="AZ1280" s="18"/>
      <c r="BA1280" s="18"/>
      <c r="BB1280" s="18"/>
      <c r="BC1280" s="18"/>
      <c r="BD1280" s="18"/>
      <c r="BE1280" s="18"/>
    </row>
    <row r="1281" spans="1:57" x14ac:dyDescent="0.2">
      <c r="A1281" s="18"/>
      <c r="B1281" s="18"/>
      <c r="C1281" s="18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  <c r="T1281" s="18"/>
      <c r="U1281" s="18"/>
      <c r="V1281" s="18"/>
      <c r="W1281" s="18"/>
      <c r="X1281" s="18"/>
      <c r="Y1281" s="18"/>
      <c r="Z1281" s="18"/>
      <c r="AA1281" s="18"/>
      <c r="AB1281" s="18"/>
      <c r="AC1281" s="18"/>
      <c r="AD1281" s="18"/>
      <c r="AE1281" s="18"/>
      <c r="AF1281" s="18"/>
      <c r="AG1281" s="18"/>
      <c r="AH1281" s="18"/>
      <c r="AI1281" s="18"/>
      <c r="AJ1281" s="18"/>
      <c r="AK1281" s="18"/>
      <c r="AL1281" s="18"/>
      <c r="AM1281" s="18"/>
      <c r="AN1281" s="18"/>
      <c r="AO1281" s="18"/>
      <c r="AP1281" s="18"/>
      <c r="AQ1281" s="18"/>
      <c r="AR1281" s="18"/>
      <c r="AS1281" s="18"/>
      <c r="AT1281" s="18"/>
      <c r="AU1281" s="18"/>
      <c r="AV1281" s="18"/>
      <c r="AW1281" s="18"/>
      <c r="AX1281" s="18"/>
      <c r="AY1281" s="18"/>
      <c r="AZ1281" s="18"/>
      <c r="BA1281" s="18"/>
      <c r="BB1281" s="18"/>
      <c r="BC1281" s="18"/>
      <c r="BD1281" s="18"/>
      <c r="BE1281" s="18"/>
    </row>
    <row r="1282" spans="1:57" x14ac:dyDescent="0.2">
      <c r="A1282" s="18"/>
      <c r="B1282" s="18"/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  <c r="T1282" s="18"/>
      <c r="U1282" s="18"/>
      <c r="V1282" s="18"/>
      <c r="W1282" s="18"/>
      <c r="X1282" s="18"/>
      <c r="Y1282" s="18"/>
      <c r="Z1282" s="18"/>
      <c r="AA1282" s="18"/>
      <c r="AB1282" s="18"/>
      <c r="AC1282" s="18"/>
      <c r="AD1282" s="18"/>
      <c r="AE1282" s="18"/>
      <c r="AF1282" s="18"/>
      <c r="AG1282" s="18"/>
      <c r="AH1282" s="18"/>
      <c r="AI1282" s="18"/>
      <c r="AJ1282" s="18"/>
      <c r="AK1282" s="18"/>
      <c r="AL1282" s="18"/>
      <c r="AM1282" s="18"/>
      <c r="AN1282" s="18"/>
      <c r="AO1282" s="18"/>
      <c r="AP1282" s="18"/>
      <c r="AQ1282" s="18"/>
      <c r="AR1282" s="18"/>
      <c r="AS1282" s="18"/>
      <c r="AT1282" s="18"/>
      <c r="AU1282" s="18"/>
      <c r="AV1282" s="18"/>
      <c r="AW1282" s="18"/>
      <c r="AX1282" s="18"/>
      <c r="AY1282" s="18"/>
      <c r="AZ1282" s="18"/>
      <c r="BA1282" s="18"/>
      <c r="BB1282" s="18"/>
      <c r="BC1282" s="18"/>
      <c r="BD1282" s="18"/>
      <c r="BE1282" s="18"/>
    </row>
    <row r="1283" spans="1:57" x14ac:dyDescent="0.2">
      <c r="A1283" s="18"/>
      <c r="B1283" s="18"/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  <c r="X1283" s="18"/>
      <c r="Y1283" s="18"/>
      <c r="Z1283" s="18"/>
      <c r="AA1283" s="18"/>
      <c r="AB1283" s="18"/>
      <c r="AC1283" s="18"/>
      <c r="AD1283" s="18"/>
      <c r="AE1283" s="18"/>
      <c r="AF1283" s="18"/>
      <c r="AG1283" s="18"/>
      <c r="AH1283" s="18"/>
      <c r="AI1283" s="18"/>
      <c r="AJ1283" s="18"/>
      <c r="AK1283" s="18"/>
      <c r="AL1283" s="18"/>
      <c r="AM1283" s="18"/>
      <c r="AN1283" s="18"/>
      <c r="AO1283" s="18"/>
      <c r="AP1283" s="18"/>
      <c r="AQ1283" s="18"/>
      <c r="AR1283" s="18"/>
      <c r="AS1283" s="18"/>
      <c r="AT1283" s="18"/>
      <c r="AU1283" s="18"/>
      <c r="AV1283" s="18"/>
      <c r="AW1283" s="18"/>
      <c r="AX1283" s="18"/>
      <c r="AY1283" s="18"/>
      <c r="AZ1283" s="18"/>
      <c r="BA1283" s="18"/>
      <c r="BB1283" s="18"/>
      <c r="BC1283" s="18"/>
      <c r="BD1283" s="18"/>
      <c r="BE1283" s="18"/>
    </row>
    <row r="1284" spans="1:57" x14ac:dyDescent="0.2">
      <c r="A1284" s="18"/>
      <c r="B1284" s="18"/>
      <c r="C1284" s="18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/>
      <c r="Y1284" s="18"/>
      <c r="Z1284" s="18"/>
      <c r="AA1284" s="18"/>
      <c r="AB1284" s="18"/>
      <c r="AC1284" s="18"/>
      <c r="AD1284" s="18"/>
      <c r="AE1284" s="18"/>
      <c r="AF1284" s="18"/>
      <c r="AG1284" s="18"/>
      <c r="AH1284" s="18"/>
      <c r="AI1284" s="18"/>
      <c r="AJ1284" s="18"/>
      <c r="AK1284" s="18"/>
      <c r="AL1284" s="18"/>
      <c r="AM1284" s="18"/>
      <c r="AN1284" s="18"/>
      <c r="AO1284" s="18"/>
      <c r="AP1284" s="18"/>
      <c r="AQ1284" s="18"/>
      <c r="AR1284" s="18"/>
      <c r="AS1284" s="18"/>
      <c r="AT1284" s="18"/>
      <c r="AU1284" s="18"/>
      <c r="AV1284" s="18"/>
      <c r="AW1284" s="18"/>
      <c r="AX1284" s="18"/>
      <c r="AY1284" s="18"/>
      <c r="AZ1284" s="18"/>
      <c r="BA1284" s="18"/>
      <c r="BB1284" s="18"/>
      <c r="BC1284" s="18"/>
      <c r="BD1284" s="18"/>
      <c r="BE1284" s="18"/>
    </row>
    <row r="1285" spans="1:57" x14ac:dyDescent="0.2">
      <c r="A1285" s="18"/>
      <c r="B1285" s="18"/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  <c r="AA1285" s="18"/>
      <c r="AB1285" s="18"/>
      <c r="AC1285" s="18"/>
      <c r="AD1285" s="18"/>
      <c r="AE1285" s="18"/>
      <c r="AF1285" s="18"/>
      <c r="AG1285" s="18"/>
      <c r="AH1285" s="18"/>
      <c r="AI1285" s="18"/>
      <c r="AJ1285" s="18"/>
      <c r="AK1285" s="18"/>
      <c r="AL1285" s="18"/>
      <c r="AM1285" s="18"/>
      <c r="AN1285" s="18"/>
      <c r="AO1285" s="18"/>
      <c r="AP1285" s="18"/>
      <c r="AQ1285" s="18"/>
      <c r="AR1285" s="18"/>
      <c r="AS1285" s="18"/>
      <c r="AT1285" s="18"/>
      <c r="AU1285" s="18"/>
      <c r="AV1285" s="18"/>
      <c r="AW1285" s="18"/>
      <c r="AX1285" s="18"/>
      <c r="AY1285" s="18"/>
      <c r="AZ1285" s="18"/>
      <c r="BA1285" s="18"/>
      <c r="BB1285" s="18"/>
      <c r="BC1285" s="18"/>
      <c r="BD1285" s="18"/>
      <c r="BE1285" s="18"/>
    </row>
    <row r="1286" spans="1:57" x14ac:dyDescent="0.2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18"/>
      <c r="Z1286" s="18"/>
      <c r="AA1286" s="18"/>
      <c r="AB1286" s="18"/>
      <c r="AC1286" s="18"/>
      <c r="AD1286" s="18"/>
      <c r="AE1286" s="18"/>
      <c r="AF1286" s="18"/>
      <c r="AG1286" s="18"/>
      <c r="AH1286" s="18"/>
      <c r="AI1286" s="18"/>
      <c r="AJ1286" s="18"/>
      <c r="AK1286" s="18"/>
      <c r="AL1286" s="18"/>
      <c r="AM1286" s="18"/>
      <c r="AN1286" s="18"/>
      <c r="AO1286" s="18"/>
      <c r="AP1286" s="18"/>
      <c r="AQ1286" s="18"/>
      <c r="AR1286" s="18"/>
      <c r="AS1286" s="18"/>
      <c r="AT1286" s="18"/>
      <c r="AU1286" s="18"/>
      <c r="AV1286" s="18"/>
      <c r="AW1286" s="18"/>
      <c r="AX1286" s="18"/>
      <c r="AY1286" s="18"/>
      <c r="AZ1286" s="18"/>
      <c r="BA1286" s="18"/>
      <c r="BB1286" s="18"/>
      <c r="BC1286" s="18"/>
      <c r="BD1286" s="18"/>
      <c r="BE1286" s="18"/>
    </row>
    <row r="1287" spans="1:57" x14ac:dyDescent="0.2">
      <c r="A1287" s="18"/>
      <c r="B1287" s="18"/>
      <c r="C1287" s="18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8"/>
      <c r="Z1287" s="18"/>
      <c r="AA1287" s="18"/>
      <c r="AB1287" s="18"/>
      <c r="AC1287" s="18"/>
      <c r="AD1287" s="18"/>
      <c r="AE1287" s="18"/>
      <c r="AF1287" s="18"/>
      <c r="AG1287" s="18"/>
      <c r="AH1287" s="18"/>
      <c r="AI1287" s="18"/>
      <c r="AJ1287" s="18"/>
      <c r="AK1287" s="18"/>
      <c r="AL1287" s="18"/>
      <c r="AM1287" s="18"/>
      <c r="AN1287" s="18"/>
      <c r="AO1287" s="18"/>
      <c r="AP1287" s="18"/>
      <c r="AQ1287" s="18"/>
      <c r="AR1287" s="18"/>
      <c r="AS1287" s="18"/>
      <c r="AT1287" s="18"/>
      <c r="AU1287" s="18"/>
      <c r="AV1287" s="18"/>
      <c r="AW1287" s="18"/>
      <c r="AX1287" s="18"/>
      <c r="AY1287" s="18"/>
      <c r="AZ1287" s="18"/>
      <c r="BA1287" s="18"/>
      <c r="BB1287" s="18"/>
      <c r="BC1287" s="18"/>
      <c r="BD1287" s="18"/>
      <c r="BE1287" s="18"/>
    </row>
    <row r="1288" spans="1:57" x14ac:dyDescent="0.2">
      <c r="A1288" s="18"/>
      <c r="B1288" s="18"/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  <c r="AA1288" s="18"/>
      <c r="AB1288" s="18"/>
      <c r="AC1288" s="18"/>
      <c r="AD1288" s="18"/>
      <c r="AE1288" s="18"/>
      <c r="AF1288" s="18"/>
      <c r="AG1288" s="18"/>
      <c r="AH1288" s="18"/>
      <c r="AI1288" s="18"/>
      <c r="AJ1288" s="18"/>
      <c r="AK1288" s="18"/>
      <c r="AL1288" s="18"/>
      <c r="AM1288" s="18"/>
      <c r="AN1288" s="18"/>
      <c r="AO1288" s="18"/>
      <c r="AP1288" s="18"/>
      <c r="AQ1288" s="18"/>
      <c r="AR1288" s="18"/>
      <c r="AS1288" s="18"/>
      <c r="AT1288" s="18"/>
      <c r="AU1288" s="18"/>
      <c r="AV1288" s="18"/>
      <c r="AW1288" s="18"/>
      <c r="AX1288" s="18"/>
      <c r="AY1288" s="18"/>
      <c r="AZ1288" s="18"/>
      <c r="BA1288" s="18"/>
      <c r="BB1288" s="18"/>
      <c r="BC1288" s="18"/>
      <c r="BD1288" s="18"/>
      <c r="BE1288" s="18"/>
    </row>
    <row r="1289" spans="1:57" x14ac:dyDescent="0.2">
      <c r="A1289" s="18"/>
      <c r="B1289" s="18"/>
      <c r="C1289" s="18"/>
      <c r="D1289" s="18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  <c r="X1289" s="18"/>
      <c r="Y1289" s="18"/>
      <c r="Z1289" s="18"/>
      <c r="AA1289" s="18"/>
      <c r="AB1289" s="18"/>
      <c r="AC1289" s="18"/>
      <c r="AD1289" s="18"/>
      <c r="AE1289" s="18"/>
      <c r="AF1289" s="18"/>
      <c r="AG1289" s="18"/>
      <c r="AH1289" s="18"/>
      <c r="AI1289" s="18"/>
      <c r="AJ1289" s="18"/>
      <c r="AK1289" s="18"/>
      <c r="AL1289" s="18"/>
      <c r="AM1289" s="18"/>
      <c r="AN1289" s="18"/>
      <c r="AO1289" s="18"/>
      <c r="AP1289" s="18"/>
      <c r="AQ1289" s="18"/>
      <c r="AR1289" s="18"/>
      <c r="AS1289" s="18"/>
      <c r="AT1289" s="18"/>
      <c r="AU1289" s="18"/>
      <c r="AV1289" s="18"/>
      <c r="AW1289" s="18"/>
      <c r="AX1289" s="18"/>
      <c r="AY1289" s="18"/>
      <c r="AZ1289" s="18"/>
      <c r="BA1289" s="18"/>
      <c r="BB1289" s="18"/>
      <c r="BC1289" s="18"/>
      <c r="BD1289" s="18"/>
      <c r="BE1289" s="18"/>
    </row>
    <row r="1290" spans="1:57" x14ac:dyDescent="0.2">
      <c r="A1290" s="18"/>
      <c r="B1290" s="18"/>
      <c r="C1290" s="18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  <c r="AA1290" s="18"/>
      <c r="AB1290" s="18"/>
      <c r="AC1290" s="18"/>
      <c r="AD1290" s="18"/>
      <c r="AE1290" s="18"/>
      <c r="AF1290" s="18"/>
      <c r="AG1290" s="18"/>
      <c r="AH1290" s="18"/>
      <c r="AI1290" s="18"/>
      <c r="AJ1290" s="18"/>
      <c r="AK1290" s="18"/>
      <c r="AL1290" s="18"/>
      <c r="AM1290" s="18"/>
      <c r="AN1290" s="18"/>
      <c r="AO1290" s="18"/>
      <c r="AP1290" s="18"/>
      <c r="AQ1290" s="18"/>
      <c r="AR1290" s="18"/>
      <c r="AS1290" s="18"/>
      <c r="AT1290" s="18"/>
      <c r="AU1290" s="18"/>
      <c r="AV1290" s="18"/>
      <c r="AW1290" s="18"/>
      <c r="AX1290" s="18"/>
      <c r="AY1290" s="18"/>
      <c r="AZ1290" s="18"/>
      <c r="BA1290" s="18"/>
      <c r="BB1290" s="18"/>
      <c r="BC1290" s="18"/>
      <c r="BD1290" s="18"/>
      <c r="BE1290" s="18"/>
    </row>
    <row r="1291" spans="1:57" x14ac:dyDescent="0.2">
      <c r="A1291" s="18"/>
      <c r="B1291" s="18"/>
      <c r="C1291" s="18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  <c r="AA1291" s="18"/>
      <c r="AB1291" s="18"/>
      <c r="AC1291" s="18"/>
      <c r="AD1291" s="18"/>
      <c r="AE1291" s="18"/>
      <c r="AF1291" s="18"/>
      <c r="AG1291" s="18"/>
      <c r="AH1291" s="18"/>
      <c r="AI1291" s="18"/>
      <c r="AJ1291" s="18"/>
      <c r="AK1291" s="18"/>
      <c r="AL1291" s="18"/>
      <c r="AM1291" s="18"/>
      <c r="AN1291" s="18"/>
      <c r="AO1291" s="18"/>
      <c r="AP1291" s="18"/>
      <c r="AQ1291" s="18"/>
      <c r="AR1291" s="18"/>
      <c r="AS1291" s="18"/>
      <c r="AT1291" s="18"/>
      <c r="AU1291" s="18"/>
      <c r="AV1291" s="18"/>
      <c r="AW1291" s="18"/>
      <c r="AX1291" s="18"/>
      <c r="AY1291" s="18"/>
      <c r="AZ1291" s="18"/>
      <c r="BA1291" s="18"/>
      <c r="BB1291" s="18"/>
      <c r="BC1291" s="18"/>
      <c r="BD1291" s="18"/>
      <c r="BE1291" s="18"/>
    </row>
    <row r="1292" spans="1:57" x14ac:dyDescent="0.2">
      <c r="A1292" s="18"/>
      <c r="B1292" s="18"/>
      <c r="C1292" s="18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/>
      <c r="W1292" s="18"/>
      <c r="X1292" s="18"/>
      <c r="Y1292" s="18"/>
      <c r="Z1292" s="18"/>
      <c r="AA1292" s="18"/>
      <c r="AB1292" s="18"/>
      <c r="AC1292" s="18"/>
      <c r="AD1292" s="18"/>
      <c r="AE1292" s="18"/>
      <c r="AF1292" s="18"/>
      <c r="AG1292" s="18"/>
      <c r="AH1292" s="18"/>
      <c r="AI1292" s="18"/>
      <c r="AJ1292" s="18"/>
      <c r="AK1292" s="18"/>
      <c r="AL1292" s="18"/>
      <c r="AM1292" s="18"/>
      <c r="AN1292" s="18"/>
      <c r="AO1292" s="18"/>
      <c r="AP1292" s="18"/>
      <c r="AQ1292" s="18"/>
      <c r="AR1292" s="18"/>
      <c r="AS1292" s="18"/>
      <c r="AT1292" s="18"/>
      <c r="AU1292" s="18"/>
      <c r="AV1292" s="18"/>
      <c r="AW1292" s="18"/>
      <c r="AX1292" s="18"/>
      <c r="AY1292" s="18"/>
      <c r="AZ1292" s="18"/>
      <c r="BA1292" s="18"/>
      <c r="BB1292" s="18"/>
      <c r="BC1292" s="18"/>
      <c r="BD1292" s="18"/>
      <c r="BE1292" s="18"/>
    </row>
    <row r="1293" spans="1:57" x14ac:dyDescent="0.2">
      <c r="A1293" s="18"/>
      <c r="B1293" s="18"/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8"/>
      <c r="Y1293" s="18"/>
      <c r="Z1293" s="18"/>
      <c r="AA1293" s="18"/>
      <c r="AB1293" s="18"/>
      <c r="AC1293" s="18"/>
      <c r="AD1293" s="18"/>
      <c r="AE1293" s="18"/>
      <c r="AF1293" s="18"/>
      <c r="AG1293" s="18"/>
      <c r="AH1293" s="18"/>
      <c r="AI1293" s="18"/>
      <c r="AJ1293" s="18"/>
      <c r="AK1293" s="18"/>
      <c r="AL1293" s="18"/>
      <c r="AM1293" s="18"/>
      <c r="AN1293" s="18"/>
      <c r="AO1293" s="18"/>
      <c r="AP1293" s="18"/>
      <c r="AQ1293" s="18"/>
      <c r="AR1293" s="18"/>
      <c r="AS1293" s="18"/>
      <c r="AT1293" s="18"/>
      <c r="AU1293" s="18"/>
      <c r="AV1293" s="18"/>
      <c r="AW1293" s="18"/>
      <c r="AX1293" s="18"/>
      <c r="AY1293" s="18"/>
      <c r="AZ1293" s="18"/>
      <c r="BA1293" s="18"/>
      <c r="BB1293" s="18"/>
      <c r="BC1293" s="18"/>
      <c r="BD1293" s="18"/>
      <c r="BE1293" s="18"/>
    </row>
    <row r="1294" spans="1:57" x14ac:dyDescent="0.2">
      <c r="A1294" s="18"/>
      <c r="B1294" s="18"/>
      <c r="C1294" s="18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  <c r="X1294" s="18"/>
      <c r="Y1294" s="18"/>
      <c r="Z1294" s="18"/>
      <c r="AA1294" s="18"/>
      <c r="AB1294" s="18"/>
      <c r="AC1294" s="18"/>
      <c r="AD1294" s="18"/>
      <c r="AE1294" s="18"/>
      <c r="AF1294" s="18"/>
      <c r="AG1294" s="18"/>
      <c r="AH1294" s="18"/>
      <c r="AI1294" s="18"/>
      <c r="AJ1294" s="18"/>
      <c r="AK1294" s="18"/>
      <c r="AL1294" s="18"/>
      <c r="AM1294" s="18"/>
      <c r="AN1294" s="18"/>
      <c r="AO1294" s="18"/>
      <c r="AP1294" s="18"/>
      <c r="AQ1294" s="18"/>
      <c r="AR1294" s="18"/>
      <c r="AS1294" s="18"/>
      <c r="AT1294" s="18"/>
      <c r="AU1294" s="18"/>
      <c r="AV1294" s="18"/>
      <c r="AW1294" s="18"/>
      <c r="AX1294" s="18"/>
      <c r="AY1294" s="18"/>
      <c r="AZ1294" s="18"/>
      <c r="BA1294" s="18"/>
      <c r="BB1294" s="18"/>
      <c r="BC1294" s="18"/>
      <c r="BD1294" s="18"/>
      <c r="BE1294" s="18"/>
    </row>
    <row r="1295" spans="1:57" x14ac:dyDescent="0.2">
      <c r="A1295" s="18"/>
      <c r="B1295" s="18"/>
      <c r="C1295" s="18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8"/>
      <c r="Y1295" s="18"/>
      <c r="Z1295" s="18"/>
      <c r="AA1295" s="18"/>
      <c r="AB1295" s="18"/>
      <c r="AC1295" s="18"/>
      <c r="AD1295" s="18"/>
      <c r="AE1295" s="18"/>
      <c r="AF1295" s="18"/>
      <c r="AG1295" s="18"/>
      <c r="AH1295" s="18"/>
      <c r="AI1295" s="18"/>
      <c r="AJ1295" s="18"/>
      <c r="AK1295" s="18"/>
      <c r="AL1295" s="18"/>
      <c r="AM1295" s="18"/>
      <c r="AN1295" s="18"/>
      <c r="AO1295" s="18"/>
      <c r="AP1295" s="18"/>
      <c r="AQ1295" s="18"/>
      <c r="AR1295" s="18"/>
      <c r="AS1295" s="18"/>
      <c r="AT1295" s="18"/>
      <c r="AU1295" s="18"/>
      <c r="AV1295" s="18"/>
      <c r="AW1295" s="18"/>
      <c r="AX1295" s="18"/>
      <c r="AY1295" s="18"/>
      <c r="AZ1295" s="18"/>
      <c r="BA1295" s="18"/>
      <c r="BB1295" s="18"/>
      <c r="BC1295" s="18"/>
      <c r="BD1295" s="18"/>
      <c r="BE1295" s="18"/>
    </row>
    <row r="1296" spans="1:57" x14ac:dyDescent="0.2">
      <c r="A1296" s="18"/>
      <c r="B1296" s="18"/>
      <c r="C1296" s="18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  <c r="T1296" s="18"/>
      <c r="U1296" s="18"/>
      <c r="V1296" s="18"/>
      <c r="W1296" s="18"/>
      <c r="X1296" s="18"/>
      <c r="Y1296" s="18"/>
      <c r="Z1296" s="18"/>
      <c r="AA1296" s="18"/>
      <c r="AB1296" s="18"/>
      <c r="AC1296" s="18"/>
      <c r="AD1296" s="18"/>
      <c r="AE1296" s="18"/>
      <c r="AF1296" s="18"/>
      <c r="AG1296" s="18"/>
      <c r="AH1296" s="18"/>
      <c r="AI1296" s="18"/>
      <c r="AJ1296" s="18"/>
      <c r="AK1296" s="18"/>
      <c r="AL1296" s="18"/>
      <c r="AM1296" s="18"/>
      <c r="AN1296" s="18"/>
      <c r="AO1296" s="18"/>
      <c r="AP1296" s="18"/>
      <c r="AQ1296" s="18"/>
      <c r="AR1296" s="18"/>
      <c r="AS1296" s="18"/>
      <c r="AT1296" s="18"/>
      <c r="AU1296" s="18"/>
      <c r="AV1296" s="18"/>
      <c r="AW1296" s="18"/>
      <c r="AX1296" s="18"/>
      <c r="AY1296" s="18"/>
      <c r="AZ1296" s="18"/>
      <c r="BA1296" s="18"/>
      <c r="BB1296" s="18"/>
      <c r="BC1296" s="18"/>
      <c r="BD1296" s="18"/>
      <c r="BE1296" s="18"/>
    </row>
    <row r="1297" spans="1:57" x14ac:dyDescent="0.2">
      <c r="A1297" s="18"/>
      <c r="B1297" s="18"/>
      <c r="C1297" s="18"/>
      <c r="D1297" s="18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8"/>
      <c r="Y1297" s="18"/>
      <c r="Z1297" s="18"/>
      <c r="AA1297" s="18"/>
      <c r="AB1297" s="18"/>
      <c r="AC1297" s="18"/>
      <c r="AD1297" s="18"/>
      <c r="AE1297" s="18"/>
      <c r="AF1297" s="18"/>
      <c r="AG1297" s="18"/>
      <c r="AH1297" s="18"/>
      <c r="AI1297" s="18"/>
      <c r="AJ1297" s="18"/>
      <c r="AK1297" s="18"/>
      <c r="AL1297" s="18"/>
      <c r="AM1297" s="18"/>
      <c r="AN1297" s="18"/>
      <c r="AO1297" s="18"/>
      <c r="AP1297" s="18"/>
      <c r="AQ1297" s="18"/>
      <c r="AR1297" s="18"/>
      <c r="AS1297" s="18"/>
      <c r="AT1297" s="18"/>
      <c r="AU1297" s="18"/>
      <c r="AV1297" s="18"/>
      <c r="AW1297" s="18"/>
      <c r="AX1297" s="18"/>
      <c r="AY1297" s="18"/>
      <c r="AZ1297" s="18"/>
      <c r="BA1297" s="18"/>
      <c r="BB1297" s="18"/>
      <c r="BC1297" s="18"/>
      <c r="BD1297" s="18"/>
      <c r="BE1297" s="18"/>
    </row>
    <row r="1298" spans="1:57" x14ac:dyDescent="0.2">
      <c r="A1298" s="18"/>
      <c r="B1298" s="18"/>
      <c r="C1298" s="18"/>
      <c r="D1298" s="18"/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/>
      <c r="Y1298" s="18"/>
      <c r="Z1298" s="18"/>
      <c r="AA1298" s="18"/>
      <c r="AB1298" s="18"/>
      <c r="AC1298" s="18"/>
      <c r="AD1298" s="18"/>
      <c r="AE1298" s="18"/>
      <c r="AF1298" s="18"/>
      <c r="AG1298" s="18"/>
      <c r="AH1298" s="18"/>
      <c r="AI1298" s="18"/>
      <c r="AJ1298" s="18"/>
      <c r="AK1298" s="18"/>
      <c r="AL1298" s="18"/>
      <c r="AM1298" s="18"/>
      <c r="AN1298" s="18"/>
      <c r="AO1298" s="18"/>
      <c r="AP1298" s="18"/>
      <c r="AQ1298" s="18"/>
      <c r="AR1298" s="18"/>
      <c r="AS1298" s="18"/>
      <c r="AT1298" s="18"/>
      <c r="AU1298" s="18"/>
      <c r="AV1298" s="18"/>
      <c r="AW1298" s="18"/>
      <c r="AX1298" s="18"/>
      <c r="AY1298" s="18"/>
      <c r="AZ1298" s="18"/>
      <c r="BA1298" s="18"/>
      <c r="BB1298" s="18"/>
      <c r="BC1298" s="18"/>
      <c r="BD1298" s="18"/>
      <c r="BE1298" s="18"/>
    </row>
    <row r="1299" spans="1:57" x14ac:dyDescent="0.2">
      <c r="A1299" s="18"/>
      <c r="B1299" s="18"/>
      <c r="C1299" s="18"/>
      <c r="D1299" s="18"/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  <c r="X1299" s="18"/>
      <c r="Y1299" s="18"/>
      <c r="Z1299" s="18"/>
      <c r="AA1299" s="18"/>
      <c r="AB1299" s="18"/>
      <c r="AC1299" s="18"/>
      <c r="AD1299" s="18"/>
      <c r="AE1299" s="18"/>
      <c r="AF1299" s="18"/>
      <c r="AG1299" s="18"/>
      <c r="AH1299" s="18"/>
      <c r="AI1299" s="18"/>
      <c r="AJ1299" s="18"/>
      <c r="AK1299" s="18"/>
      <c r="AL1299" s="18"/>
      <c r="AM1299" s="18"/>
      <c r="AN1299" s="18"/>
      <c r="AO1299" s="18"/>
      <c r="AP1299" s="18"/>
      <c r="AQ1299" s="18"/>
      <c r="AR1299" s="18"/>
      <c r="AS1299" s="18"/>
      <c r="AT1299" s="18"/>
      <c r="AU1299" s="18"/>
      <c r="AV1299" s="18"/>
      <c r="AW1299" s="18"/>
      <c r="AX1299" s="18"/>
      <c r="AY1299" s="18"/>
      <c r="AZ1299" s="18"/>
      <c r="BA1299" s="18"/>
      <c r="BB1299" s="18"/>
      <c r="BC1299" s="18"/>
      <c r="BD1299" s="18"/>
      <c r="BE1299" s="18"/>
    </row>
    <row r="1300" spans="1:57" x14ac:dyDescent="0.2">
      <c r="A1300" s="18"/>
      <c r="B1300" s="18"/>
      <c r="C1300" s="18"/>
      <c r="D1300" s="18"/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  <c r="X1300" s="18"/>
      <c r="Y1300" s="18"/>
      <c r="Z1300" s="18"/>
      <c r="AA1300" s="18"/>
      <c r="AB1300" s="18"/>
      <c r="AC1300" s="18"/>
      <c r="AD1300" s="18"/>
      <c r="AE1300" s="18"/>
      <c r="AF1300" s="18"/>
      <c r="AG1300" s="18"/>
      <c r="AH1300" s="18"/>
      <c r="AI1300" s="18"/>
      <c r="AJ1300" s="18"/>
      <c r="AK1300" s="18"/>
      <c r="AL1300" s="18"/>
      <c r="AM1300" s="18"/>
      <c r="AN1300" s="18"/>
      <c r="AO1300" s="18"/>
      <c r="AP1300" s="18"/>
      <c r="AQ1300" s="18"/>
      <c r="AR1300" s="18"/>
      <c r="AS1300" s="18"/>
      <c r="AT1300" s="18"/>
      <c r="AU1300" s="18"/>
      <c r="AV1300" s="18"/>
      <c r="AW1300" s="18"/>
      <c r="AX1300" s="18"/>
      <c r="AY1300" s="18"/>
      <c r="AZ1300" s="18"/>
      <c r="BA1300" s="18"/>
      <c r="BB1300" s="18"/>
      <c r="BC1300" s="18"/>
      <c r="BD1300" s="18"/>
      <c r="BE1300" s="18"/>
    </row>
    <row r="1301" spans="1:57" x14ac:dyDescent="0.2">
      <c r="A1301" s="18"/>
      <c r="B1301" s="18"/>
      <c r="C1301" s="18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  <c r="X1301" s="18"/>
      <c r="Y1301" s="18"/>
      <c r="Z1301" s="18"/>
      <c r="AA1301" s="18"/>
      <c r="AB1301" s="18"/>
      <c r="AC1301" s="18"/>
      <c r="AD1301" s="18"/>
      <c r="AE1301" s="18"/>
      <c r="AF1301" s="18"/>
      <c r="AG1301" s="18"/>
      <c r="AH1301" s="18"/>
      <c r="AI1301" s="18"/>
      <c r="AJ1301" s="18"/>
      <c r="AK1301" s="18"/>
      <c r="AL1301" s="18"/>
      <c r="AM1301" s="18"/>
      <c r="AN1301" s="18"/>
      <c r="AO1301" s="18"/>
      <c r="AP1301" s="18"/>
      <c r="AQ1301" s="18"/>
      <c r="AR1301" s="18"/>
      <c r="AS1301" s="18"/>
      <c r="AT1301" s="18"/>
      <c r="AU1301" s="18"/>
      <c r="AV1301" s="18"/>
      <c r="AW1301" s="18"/>
      <c r="AX1301" s="18"/>
      <c r="AY1301" s="18"/>
      <c r="AZ1301" s="18"/>
      <c r="BA1301" s="18"/>
      <c r="BB1301" s="18"/>
      <c r="BC1301" s="18"/>
      <c r="BD1301" s="18"/>
      <c r="BE1301" s="18"/>
    </row>
    <row r="1302" spans="1:57" x14ac:dyDescent="0.2">
      <c r="A1302" s="18"/>
      <c r="B1302" s="18"/>
      <c r="C1302" s="18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/>
      <c r="AA1302" s="18"/>
      <c r="AB1302" s="18"/>
      <c r="AC1302" s="18"/>
      <c r="AD1302" s="18"/>
      <c r="AE1302" s="18"/>
      <c r="AF1302" s="18"/>
      <c r="AG1302" s="18"/>
      <c r="AH1302" s="18"/>
      <c r="AI1302" s="18"/>
      <c r="AJ1302" s="18"/>
      <c r="AK1302" s="18"/>
      <c r="AL1302" s="18"/>
      <c r="AM1302" s="18"/>
      <c r="AN1302" s="18"/>
      <c r="AO1302" s="18"/>
      <c r="AP1302" s="18"/>
      <c r="AQ1302" s="18"/>
      <c r="AR1302" s="18"/>
      <c r="AS1302" s="18"/>
      <c r="AT1302" s="18"/>
      <c r="AU1302" s="18"/>
      <c r="AV1302" s="18"/>
      <c r="AW1302" s="18"/>
      <c r="AX1302" s="18"/>
      <c r="AY1302" s="18"/>
      <c r="AZ1302" s="18"/>
      <c r="BA1302" s="18"/>
      <c r="BB1302" s="18"/>
      <c r="BC1302" s="18"/>
      <c r="BD1302" s="18"/>
      <c r="BE1302" s="18"/>
    </row>
    <row r="1303" spans="1:57" x14ac:dyDescent="0.2">
      <c r="A1303" s="18"/>
      <c r="B1303" s="18"/>
      <c r="C1303" s="18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  <c r="T1303" s="18"/>
      <c r="U1303" s="18"/>
      <c r="V1303" s="18"/>
      <c r="W1303" s="18"/>
      <c r="X1303" s="18"/>
      <c r="Y1303" s="18"/>
      <c r="Z1303" s="18"/>
      <c r="AA1303" s="18"/>
      <c r="AB1303" s="18"/>
      <c r="AC1303" s="18"/>
      <c r="AD1303" s="18"/>
      <c r="AE1303" s="18"/>
      <c r="AF1303" s="18"/>
      <c r="AG1303" s="18"/>
      <c r="AH1303" s="18"/>
      <c r="AI1303" s="18"/>
      <c r="AJ1303" s="18"/>
      <c r="AK1303" s="18"/>
      <c r="AL1303" s="18"/>
      <c r="AM1303" s="18"/>
      <c r="AN1303" s="18"/>
      <c r="AO1303" s="18"/>
      <c r="AP1303" s="18"/>
      <c r="AQ1303" s="18"/>
      <c r="AR1303" s="18"/>
      <c r="AS1303" s="18"/>
      <c r="AT1303" s="18"/>
      <c r="AU1303" s="18"/>
      <c r="AV1303" s="18"/>
      <c r="AW1303" s="18"/>
      <c r="AX1303" s="18"/>
      <c r="AY1303" s="18"/>
      <c r="AZ1303" s="18"/>
      <c r="BA1303" s="18"/>
      <c r="BB1303" s="18"/>
      <c r="BC1303" s="18"/>
      <c r="BD1303" s="18"/>
      <c r="BE1303" s="18"/>
    </row>
    <row r="1304" spans="1:57" x14ac:dyDescent="0.2">
      <c r="A1304" s="18"/>
      <c r="B1304" s="18"/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  <c r="T1304" s="18"/>
      <c r="U1304" s="18"/>
      <c r="V1304" s="18"/>
      <c r="W1304" s="18"/>
      <c r="X1304" s="18"/>
      <c r="Y1304" s="18"/>
      <c r="Z1304" s="18"/>
      <c r="AA1304" s="18"/>
      <c r="AB1304" s="18"/>
      <c r="AC1304" s="18"/>
      <c r="AD1304" s="18"/>
      <c r="AE1304" s="18"/>
      <c r="AF1304" s="18"/>
      <c r="AG1304" s="18"/>
      <c r="AH1304" s="18"/>
      <c r="AI1304" s="18"/>
      <c r="AJ1304" s="18"/>
      <c r="AK1304" s="18"/>
      <c r="AL1304" s="18"/>
      <c r="AM1304" s="18"/>
      <c r="AN1304" s="18"/>
      <c r="AO1304" s="18"/>
      <c r="AP1304" s="18"/>
      <c r="AQ1304" s="18"/>
      <c r="AR1304" s="18"/>
      <c r="AS1304" s="18"/>
      <c r="AT1304" s="18"/>
      <c r="AU1304" s="18"/>
      <c r="AV1304" s="18"/>
      <c r="AW1304" s="18"/>
      <c r="AX1304" s="18"/>
      <c r="AY1304" s="18"/>
      <c r="AZ1304" s="18"/>
      <c r="BA1304" s="18"/>
      <c r="BB1304" s="18"/>
      <c r="BC1304" s="18"/>
      <c r="BD1304" s="18"/>
      <c r="BE1304" s="18"/>
    </row>
    <row r="1305" spans="1:57" x14ac:dyDescent="0.2">
      <c r="A1305" s="18"/>
      <c r="B1305" s="18"/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8"/>
      <c r="Y1305" s="18"/>
      <c r="Z1305" s="18"/>
      <c r="AA1305" s="18"/>
      <c r="AB1305" s="18"/>
      <c r="AC1305" s="18"/>
      <c r="AD1305" s="18"/>
      <c r="AE1305" s="18"/>
      <c r="AF1305" s="18"/>
      <c r="AG1305" s="18"/>
      <c r="AH1305" s="18"/>
      <c r="AI1305" s="18"/>
      <c r="AJ1305" s="18"/>
      <c r="AK1305" s="18"/>
      <c r="AL1305" s="18"/>
      <c r="AM1305" s="18"/>
      <c r="AN1305" s="18"/>
      <c r="AO1305" s="18"/>
      <c r="AP1305" s="18"/>
      <c r="AQ1305" s="18"/>
      <c r="AR1305" s="18"/>
      <c r="AS1305" s="18"/>
      <c r="AT1305" s="18"/>
      <c r="AU1305" s="18"/>
      <c r="AV1305" s="18"/>
      <c r="AW1305" s="18"/>
      <c r="AX1305" s="18"/>
      <c r="AY1305" s="18"/>
      <c r="AZ1305" s="18"/>
      <c r="BA1305" s="18"/>
      <c r="BB1305" s="18"/>
      <c r="BC1305" s="18"/>
      <c r="BD1305" s="18"/>
      <c r="BE1305" s="18"/>
    </row>
    <row r="1306" spans="1:57" x14ac:dyDescent="0.2">
      <c r="A1306" s="18"/>
      <c r="B1306" s="18"/>
      <c r="C1306" s="18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  <c r="W1306" s="18"/>
      <c r="X1306" s="18"/>
      <c r="Y1306" s="18"/>
      <c r="Z1306" s="18"/>
      <c r="AA1306" s="18"/>
      <c r="AB1306" s="18"/>
      <c r="AC1306" s="18"/>
      <c r="AD1306" s="18"/>
      <c r="AE1306" s="18"/>
      <c r="AF1306" s="18"/>
      <c r="AG1306" s="18"/>
      <c r="AH1306" s="18"/>
      <c r="AI1306" s="18"/>
      <c r="AJ1306" s="18"/>
      <c r="AK1306" s="18"/>
      <c r="AL1306" s="18"/>
      <c r="AM1306" s="18"/>
      <c r="AN1306" s="18"/>
      <c r="AO1306" s="18"/>
      <c r="AP1306" s="18"/>
      <c r="AQ1306" s="18"/>
      <c r="AR1306" s="18"/>
      <c r="AS1306" s="18"/>
      <c r="AT1306" s="18"/>
      <c r="AU1306" s="18"/>
      <c r="AV1306" s="18"/>
      <c r="AW1306" s="18"/>
      <c r="AX1306" s="18"/>
      <c r="AY1306" s="18"/>
      <c r="AZ1306" s="18"/>
      <c r="BA1306" s="18"/>
      <c r="BB1306" s="18"/>
      <c r="BC1306" s="18"/>
      <c r="BD1306" s="18"/>
      <c r="BE1306" s="18"/>
    </row>
    <row r="1307" spans="1:57" x14ac:dyDescent="0.2">
      <c r="A1307" s="18"/>
      <c r="B1307" s="18"/>
      <c r="C1307" s="18"/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  <c r="X1307" s="18"/>
      <c r="Y1307" s="18"/>
      <c r="Z1307" s="18"/>
      <c r="AA1307" s="18"/>
      <c r="AB1307" s="18"/>
      <c r="AC1307" s="18"/>
      <c r="AD1307" s="18"/>
      <c r="AE1307" s="18"/>
      <c r="AF1307" s="18"/>
      <c r="AG1307" s="18"/>
      <c r="AH1307" s="18"/>
      <c r="AI1307" s="18"/>
      <c r="AJ1307" s="18"/>
      <c r="AK1307" s="18"/>
      <c r="AL1307" s="18"/>
      <c r="AM1307" s="18"/>
      <c r="AN1307" s="18"/>
      <c r="AO1307" s="18"/>
      <c r="AP1307" s="18"/>
      <c r="AQ1307" s="18"/>
      <c r="AR1307" s="18"/>
      <c r="AS1307" s="18"/>
      <c r="AT1307" s="18"/>
      <c r="AU1307" s="18"/>
      <c r="AV1307" s="18"/>
      <c r="AW1307" s="18"/>
      <c r="AX1307" s="18"/>
      <c r="AY1307" s="18"/>
      <c r="AZ1307" s="18"/>
      <c r="BA1307" s="18"/>
      <c r="BB1307" s="18"/>
      <c r="BC1307" s="18"/>
      <c r="BD1307" s="18"/>
      <c r="BE1307" s="18"/>
    </row>
    <row r="1308" spans="1:57" x14ac:dyDescent="0.2">
      <c r="A1308" s="18"/>
      <c r="B1308" s="18"/>
      <c r="C1308" s="18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  <c r="T1308" s="18"/>
      <c r="U1308" s="18"/>
      <c r="V1308" s="18"/>
      <c r="W1308" s="18"/>
      <c r="X1308" s="18"/>
      <c r="Y1308" s="18"/>
      <c r="Z1308" s="18"/>
      <c r="AA1308" s="18"/>
      <c r="AB1308" s="18"/>
      <c r="AC1308" s="18"/>
      <c r="AD1308" s="18"/>
      <c r="AE1308" s="18"/>
      <c r="AF1308" s="18"/>
      <c r="AG1308" s="18"/>
      <c r="AH1308" s="18"/>
      <c r="AI1308" s="18"/>
      <c r="AJ1308" s="18"/>
      <c r="AK1308" s="18"/>
      <c r="AL1308" s="18"/>
      <c r="AM1308" s="18"/>
      <c r="AN1308" s="18"/>
      <c r="AO1308" s="18"/>
      <c r="AP1308" s="18"/>
      <c r="AQ1308" s="18"/>
      <c r="AR1308" s="18"/>
      <c r="AS1308" s="18"/>
      <c r="AT1308" s="18"/>
      <c r="AU1308" s="18"/>
      <c r="AV1308" s="18"/>
      <c r="AW1308" s="18"/>
      <c r="AX1308" s="18"/>
      <c r="AY1308" s="18"/>
      <c r="AZ1308" s="18"/>
      <c r="BA1308" s="18"/>
      <c r="BB1308" s="18"/>
      <c r="BC1308" s="18"/>
      <c r="BD1308" s="18"/>
      <c r="BE1308" s="18"/>
    </row>
    <row r="1309" spans="1:57" x14ac:dyDescent="0.2">
      <c r="A1309" s="18"/>
      <c r="B1309" s="18"/>
      <c r="C1309" s="18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  <c r="X1309" s="18"/>
      <c r="Y1309" s="18"/>
      <c r="Z1309" s="18"/>
      <c r="AA1309" s="18"/>
      <c r="AB1309" s="18"/>
      <c r="AC1309" s="18"/>
      <c r="AD1309" s="18"/>
      <c r="AE1309" s="18"/>
      <c r="AF1309" s="18"/>
      <c r="AG1309" s="18"/>
      <c r="AH1309" s="18"/>
      <c r="AI1309" s="18"/>
      <c r="AJ1309" s="18"/>
      <c r="AK1309" s="18"/>
      <c r="AL1309" s="18"/>
      <c r="AM1309" s="18"/>
      <c r="AN1309" s="18"/>
      <c r="AO1309" s="18"/>
      <c r="AP1309" s="18"/>
      <c r="AQ1309" s="18"/>
      <c r="AR1309" s="18"/>
      <c r="AS1309" s="18"/>
      <c r="AT1309" s="18"/>
      <c r="AU1309" s="18"/>
      <c r="AV1309" s="18"/>
      <c r="AW1309" s="18"/>
      <c r="AX1309" s="18"/>
      <c r="AY1309" s="18"/>
      <c r="AZ1309" s="18"/>
      <c r="BA1309" s="18"/>
      <c r="BB1309" s="18"/>
      <c r="BC1309" s="18"/>
      <c r="BD1309" s="18"/>
      <c r="BE1309" s="18"/>
    </row>
    <row r="1310" spans="1:57" x14ac:dyDescent="0.2">
      <c r="A1310" s="18"/>
      <c r="B1310" s="18"/>
      <c r="C1310" s="18"/>
      <c r="D1310" s="18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  <c r="T1310" s="18"/>
      <c r="U1310" s="18"/>
      <c r="V1310" s="18"/>
      <c r="W1310" s="18"/>
      <c r="X1310" s="18"/>
      <c r="Y1310" s="18"/>
      <c r="Z1310" s="18"/>
      <c r="AA1310" s="18"/>
      <c r="AB1310" s="18"/>
      <c r="AC1310" s="18"/>
      <c r="AD1310" s="18"/>
      <c r="AE1310" s="18"/>
      <c r="AF1310" s="18"/>
      <c r="AG1310" s="18"/>
      <c r="AH1310" s="18"/>
      <c r="AI1310" s="18"/>
      <c r="AJ1310" s="18"/>
      <c r="AK1310" s="18"/>
      <c r="AL1310" s="18"/>
      <c r="AM1310" s="18"/>
      <c r="AN1310" s="18"/>
      <c r="AO1310" s="18"/>
      <c r="AP1310" s="18"/>
      <c r="AQ1310" s="18"/>
      <c r="AR1310" s="18"/>
      <c r="AS1310" s="18"/>
      <c r="AT1310" s="18"/>
      <c r="AU1310" s="18"/>
      <c r="AV1310" s="18"/>
      <c r="AW1310" s="18"/>
      <c r="AX1310" s="18"/>
      <c r="AY1310" s="18"/>
      <c r="AZ1310" s="18"/>
      <c r="BA1310" s="18"/>
      <c r="BB1310" s="18"/>
      <c r="BC1310" s="18"/>
      <c r="BD1310" s="18"/>
      <c r="BE1310" s="18"/>
    </row>
    <row r="1311" spans="1:57" x14ac:dyDescent="0.2">
      <c r="A1311" s="18"/>
      <c r="B1311" s="18"/>
      <c r="C1311" s="18"/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  <c r="X1311" s="18"/>
      <c r="Y1311" s="18"/>
      <c r="Z1311" s="18"/>
      <c r="AA1311" s="18"/>
      <c r="AB1311" s="18"/>
      <c r="AC1311" s="18"/>
      <c r="AD1311" s="18"/>
      <c r="AE1311" s="18"/>
      <c r="AF1311" s="18"/>
      <c r="AG1311" s="18"/>
      <c r="AH1311" s="18"/>
      <c r="AI1311" s="18"/>
      <c r="AJ1311" s="18"/>
      <c r="AK1311" s="18"/>
      <c r="AL1311" s="18"/>
      <c r="AM1311" s="18"/>
      <c r="AN1311" s="18"/>
      <c r="AO1311" s="18"/>
      <c r="AP1311" s="18"/>
      <c r="AQ1311" s="18"/>
      <c r="AR1311" s="18"/>
      <c r="AS1311" s="18"/>
      <c r="AT1311" s="18"/>
      <c r="AU1311" s="18"/>
      <c r="AV1311" s="18"/>
      <c r="AW1311" s="18"/>
      <c r="AX1311" s="18"/>
      <c r="AY1311" s="18"/>
      <c r="AZ1311" s="18"/>
      <c r="BA1311" s="18"/>
      <c r="BB1311" s="18"/>
      <c r="BC1311" s="18"/>
      <c r="BD1311" s="18"/>
      <c r="BE1311" s="18"/>
    </row>
    <row r="1312" spans="1:57" x14ac:dyDescent="0.2">
      <c r="A1312" s="18"/>
      <c r="B1312" s="18"/>
      <c r="C1312" s="18"/>
      <c r="D1312" s="18"/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18"/>
      <c r="X1312" s="18"/>
      <c r="Y1312" s="18"/>
      <c r="Z1312" s="18"/>
      <c r="AA1312" s="18"/>
      <c r="AB1312" s="18"/>
      <c r="AC1312" s="18"/>
      <c r="AD1312" s="18"/>
      <c r="AE1312" s="18"/>
      <c r="AF1312" s="18"/>
      <c r="AG1312" s="18"/>
      <c r="AH1312" s="18"/>
      <c r="AI1312" s="18"/>
      <c r="AJ1312" s="18"/>
      <c r="AK1312" s="18"/>
      <c r="AL1312" s="18"/>
      <c r="AM1312" s="18"/>
      <c r="AN1312" s="18"/>
      <c r="AO1312" s="18"/>
      <c r="AP1312" s="18"/>
      <c r="AQ1312" s="18"/>
      <c r="AR1312" s="18"/>
      <c r="AS1312" s="18"/>
      <c r="AT1312" s="18"/>
      <c r="AU1312" s="18"/>
      <c r="AV1312" s="18"/>
      <c r="AW1312" s="18"/>
      <c r="AX1312" s="18"/>
      <c r="AY1312" s="18"/>
      <c r="AZ1312" s="18"/>
      <c r="BA1312" s="18"/>
      <c r="BB1312" s="18"/>
      <c r="BC1312" s="18"/>
      <c r="BD1312" s="18"/>
      <c r="BE1312" s="18"/>
    </row>
    <row r="1313" spans="1:57" x14ac:dyDescent="0.2">
      <c r="A1313" s="18"/>
      <c r="B1313" s="18"/>
      <c r="C1313" s="18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  <c r="X1313" s="18"/>
      <c r="Y1313" s="18"/>
      <c r="Z1313" s="18"/>
      <c r="AA1313" s="18"/>
      <c r="AB1313" s="18"/>
      <c r="AC1313" s="18"/>
      <c r="AD1313" s="18"/>
      <c r="AE1313" s="18"/>
      <c r="AF1313" s="18"/>
      <c r="AG1313" s="18"/>
      <c r="AH1313" s="18"/>
      <c r="AI1313" s="18"/>
      <c r="AJ1313" s="18"/>
      <c r="AK1313" s="18"/>
      <c r="AL1313" s="18"/>
      <c r="AM1313" s="18"/>
      <c r="AN1313" s="18"/>
      <c r="AO1313" s="18"/>
      <c r="AP1313" s="18"/>
      <c r="AQ1313" s="18"/>
      <c r="AR1313" s="18"/>
      <c r="AS1313" s="18"/>
      <c r="AT1313" s="18"/>
      <c r="AU1313" s="18"/>
      <c r="AV1313" s="18"/>
      <c r="AW1313" s="18"/>
      <c r="AX1313" s="18"/>
      <c r="AY1313" s="18"/>
      <c r="AZ1313" s="18"/>
      <c r="BA1313" s="18"/>
      <c r="BB1313" s="18"/>
      <c r="BC1313" s="18"/>
      <c r="BD1313" s="18"/>
      <c r="BE1313" s="18"/>
    </row>
    <row r="1314" spans="1:57" x14ac:dyDescent="0.2">
      <c r="A1314" s="18"/>
      <c r="B1314" s="18"/>
      <c r="C1314" s="18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  <c r="AA1314" s="18"/>
      <c r="AB1314" s="18"/>
      <c r="AC1314" s="18"/>
      <c r="AD1314" s="18"/>
      <c r="AE1314" s="18"/>
      <c r="AF1314" s="18"/>
      <c r="AG1314" s="18"/>
      <c r="AH1314" s="18"/>
      <c r="AI1314" s="18"/>
      <c r="AJ1314" s="18"/>
      <c r="AK1314" s="18"/>
      <c r="AL1314" s="18"/>
      <c r="AM1314" s="18"/>
      <c r="AN1314" s="18"/>
      <c r="AO1314" s="18"/>
      <c r="AP1314" s="18"/>
      <c r="AQ1314" s="18"/>
      <c r="AR1314" s="18"/>
      <c r="AS1314" s="18"/>
      <c r="AT1314" s="18"/>
      <c r="AU1314" s="18"/>
      <c r="AV1314" s="18"/>
      <c r="AW1314" s="18"/>
      <c r="AX1314" s="18"/>
      <c r="AY1314" s="18"/>
      <c r="AZ1314" s="18"/>
      <c r="BA1314" s="18"/>
      <c r="BB1314" s="18"/>
      <c r="BC1314" s="18"/>
      <c r="BD1314" s="18"/>
      <c r="BE1314" s="18"/>
    </row>
    <row r="1315" spans="1:57" x14ac:dyDescent="0.2">
      <c r="A1315" s="18"/>
      <c r="B1315" s="18"/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8"/>
      <c r="Y1315" s="18"/>
      <c r="Z1315" s="18"/>
      <c r="AA1315" s="18"/>
      <c r="AB1315" s="18"/>
      <c r="AC1315" s="18"/>
      <c r="AD1315" s="18"/>
      <c r="AE1315" s="18"/>
      <c r="AF1315" s="18"/>
      <c r="AG1315" s="18"/>
      <c r="AH1315" s="18"/>
      <c r="AI1315" s="18"/>
      <c r="AJ1315" s="18"/>
      <c r="AK1315" s="18"/>
      <c r="AL1315" s="18"/>
      <c r="AM1315" s="18"/>
      <c r="AN1315" s="18"/>
      <c r="AO1315" s="18"/>
      <c r="AP1315" s="18"/>
      <c r="AQ1315" s="18"/>
      <c r="AR1315" s="18"/>
      <c r="AS1315" s="18"/>
      <c r="AT1315" s="18"/>
      <c r="AU1315" s="18"/>
      <c r="AV1315" s="18"/>
      <c r="AW1315" s="18"/>
      <c r="AX1315" s="18"/>
      <c r="AY1315" s="18"/>
      <c r="AZ1315" s="18"/>
      <c r="BA1315" s="18"/>
      <c r="BB1315" s="18"/>
      <c r="BC1315" s="18"/>
      <c r="BD1315" s="18"/>
      <c r="BE1315" s="18"/>
    </row>
    <row r="1316" spans="1:57" x14ac:dyDescent="0.2">
      <c r="A1316" s="18"/>
      <c r="B1316" s="18"/>
      <c r="C1316" s="18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  <c r="W1316" s="18"/>
      <c r="X1316" s="18"/>
      <c r="Y1316" s="18"/>
      <c r="Z1316" s="18"/>
      <c r="AA1316" s="18"/>
      <c r="AB1316" s="18"/>
      <c r="AC1316" s="18"/>
      <c r="AD1316" s="18"/>
      <c r="AE1316" s="18"/>
      <c r="AF1316" s="18"/>
      <c r="AG1316" s="18"/>
      <c r="AH1316" s="18"/>
      <c r="AI1316" s="18"/>
      <c r="AJ1316" s="18"/>
      <c r="AK1316" s="18"/>
      <c r="AL1316" s="18"/>
      <c r="AM1316" s="18"/>
      <c r="AN1316" s="18"/>
      <c r="AO1316" s="18"/>
      <c r="AP1316" s="18"/>
      <c r="AQ1316" s="18"/>
      <c r="AR1316" s="18"/>
      <c r="AS1316" s="18"/>
      <c r="AT1316" s="18"/>
      <c r="AU1316" s="18"/>
      <c r="AV1316" s="18"/>
      <c r="AW1316" s="18"/>
      <c r="AX1316" s="18"/>
      <c r="AY1316" s="18"/>
      <c r="AZ1316" s="18"/>
      <c r="BA1316" s="18"/>
      <c r="BB1316" s="18"/>
      <c r="BC1316" s="18"/>
      <c r="BD1316" s="18"/>
      <c r="BE1316" s="18"/>
    </row>
    <row r="1317" spans="1:57" x14ac:dyDescent="0.2">
      <c r="A1317" s="18"/>
      <c r="B1317" s="18"/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8"/>
      <c r="Y1317" s="18"/>
      <c r="Z1317" s="18"/>
      <c r="AA1317" s="18"/>
      <c r="AB1317" s="18"/>
      <c r="AC1317" s="18"/>
      <c r="AD1317" s="18"/>
      <c r="AE1317" s="18"/>
      <c r="AF1317" s="18"/>
      <c r="AG1317" s="18"/>
      <c r="AH1317" s="18"/>
      <c r="AI1317" s="18"/>
      <c r="AJ1317" s="18"/>
      <c r="AK1317" s="18"/>
      <c r="AL1317" s="18"/>
      <c r="AM1317" s="18"/>
      <c r="AN1317" s="18"/>
      <c r="AO1317" s="18"/>
      <c r="AP1317" s="18"/>
      <c r="AQ1317" s="18"/>
      <c r="AR1317" s="18"/>
      <c r="AS1317" s="18"/>
      <c r="AT1317" s="18"/>
      <c r="AU1317" s="18"/>
      <c r="AV1317" s="18"/>
      <c r="AW1317" s="18"/>
      <c r="AX1317" s="18"/>
      <c r="AY1317" s="18"/>
      <c r="AZ1317" s="18"/>
      <c r="BA1317" s="18"/>
      <c r="BB1317" s="18"/>
      <c r="BC1317" s="18"/>
      <c r="BD1317" s="18"/>
      <c r="BE1317" s="18"/>
    </row>
    <row r="1318" spans="1:57" x14ac:dyDescent="0.2">
      <c r="A1318" s="18"/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  <c r="W1318" s="18"/>
      <c r="X1318" s="18"/>
      <c r="Y1318" s="18"/>
      <c r="Z1318" s="18"/>
      <c r="AA1318" s="18"/>
      <c r="AB1318" s="18"/>
      <c r="AC1318" s="18"/>
      <c r="AD1318" s="18"/>
      <c r="AE1318" s="18"/>
      <c r="AF1318" s="18"/>
      <c r="AG1318" s="18"/>
      <c r="AH1318" s="18"/>
      <c r="AI1318" s="18"/>
      <c r="AJ1318" s="18"/>
      <c r="AK1318" s="18"/>
      <c r="AL1318" s="18"/>
      <c r="AM1318" s="18"/>
      <c r="AN1318" s="18"/>
      <c r="AO1318" s="18"/>
      <c r="AP1318" s="18"/>
      <c r="AQ1318" s="18"/>
      <c r="AR1318" s="18"/>
      <c r="AS1318" s="18"/>
      <c r="AT1318" s="18"/>
      <c r="AU1318" s="18"/>
      <c r="AV1318" s="18"/>
      <c r="AW1318" s="18"/>
      <c r="AX1318" s="18"/>
      <c r="AY1318" s="18"/>
      <c r="AZ1318" s="18"/>
      <c r="BA1318" s="18"/>
      <c r="BB1318" s="18"/>
      <c r="BC1318" s="18"/>
      <c r="BD1318" s="18"/>
      <c r="BE1318" s="18"/>
    </row>
    <row r="1319" spans="1:57" x14ac:dyDescent="0.2">
      <c r="A1319" s="18"/>
      <c r="B1319" s="18"/>
      <c r="C1319" s="18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  <c r="W1319" s="18"/>
      <c r="X1319" s="18"/>
      <c r="Y1319" s="18"/>
      <c r="Z1319" s="18"/>
      <c r="AA1319" s="18"/>
      <c r="AB1319" s="18"/>
      <c r="AC1319" s="18"/>
      <c r="AD1319" s="18"/>
      <c r="AE1319" s="18"/>
      <c r="AF1319" s="18"/>
      <c r="AG1319" s="18"/>
      <c r="AH1319" s="18"/>
      <c r="AI1319" s="18"/>
      <c r="AJ1319" s="18"/>
      <c r="AK1319" s="18"/>
      <c r="AL1319" s="18"/>
      <c r="AM1319" s="18"/>
      <c r="AN1319" s="18"/>
      <c r="AO1319" s="18"/>
      <c r="AP1319" s="18"/>
      <c r="AQ1319" s="18"/>
      <c r="AR1319" s="18"/>
      <c r="AS1319" s="18"/>
      <c r="AT1319" s="18"/>
      <c r="AU1319" s="18"/>
      <c r="AV1319" s="18"/>
      <c r="AW1319" s="18"/>
      <c r="AX1319" s="18"/>
      <c r="AY1319" s="18"/>
      <c r="AZ1319" s="18"/>
      <c r="BA1319" s="18"/>
      <c r="BB1319" s="18"/>
      <c r="BC1319" s="18"/>
      <c r="BD1319" s="18"/>
      <c r="BE1319" s="18"/>
    </row>
    <row r="1320" spans="1:57" x14ac:dyDescent="0.2">
      <c r="A1320" s="18"/>
      <c r="B1320" s="18"/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  <c r="W1320" s="18"/>
      <c r="X1320" s="18"/>
      <c r="Y1320" s="18"/>
      <c r="Z1320" s="18"/>
      <c r="AA1320" s="18"/>
      <c r="AB1320" s="18"/>
      <c r="AC1320" s="18"/>
      <c r="AD1320" s="18"/>
      <c r="AE1320" s="18"/>
      <c r="AF1320" s="18"/>
      <c r="AG1320" s="18"/>
      <c r="AH1320" s="18"/>
      <c r="AI1320" s="18"/>
      <c r="AJ1320" s="18"/>
      <c r="AK1320" s="18"/>
      <c r="AL1320" s="18"/>
      <c r="AM1320" s="18"/>
      <c r="AN1320" s="18"/>
      <c r="AO1320" s="18"/>
      <c r="AP1320" s="18"/>
      <c r="AQ1320" s="18"/>
      <c r="AR1320" s="18"/>
      <c r="AS1320" s="18"/>
      <c r="AT1320" s="18"/>
      <c r="AU1320" s="18"/>
      <c r="AV1320" s="18"/>
      <c r="AW1320" s="18"/>
      <c r="AX1320" s="18"/>
      <c r="AY1320" s="18"/>
      <c r="AZ1320" s="18"/>
      <c r="BA1320" s="18"/>
      <c r="BB1320" s="18"/>
      <c r="BC1320" s="18"/>
      <c r="BD1320" s="18"/>
      <c r="BE1320" s="18"/>
    </row>
    <row r="1321" spans="1:57" x14ac:dyDescent="0.2">
      <c r="A1321" s="18"/>
      <c r="B1321" s="18"/>
      <c r="C1321" s="18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8"/>
      <c r="Y1321" s="18"/>
      <c r="Z1321" s="18"/>
      <c r="AA1321" s="18"/>
      <c r="AB1321" s="18"/>
      <c r="AC1321" s="18"/>
      <c r="AD1321" s="18"/>
      <c r="AE1321" s="18"/>
      <c r="AF1321" s="18"/>
      <c r="AG1321" s="18"/>
      <c r="AH1321" s="18"/>
      <c r="AI1321" s="18"/>
      <c r="AJ1321" s="18"/>
      <c r="AK1321" s="18"/>
      <c r="AL1321" s="18"/>
      <c r="AM1321" s="18"/>
      <c r="AN1321" s="18"/>
      <c r="AO1321" s="18"/>
      <c r="AP1321" s="18"/>
      <c r="AQ1321" s="18"/>
      <c r="AR1321" s="18"/>
      <c r="AS1321" s="18"/>
      <c r="AT1321" s="18"/>
      <c r="AU1321" s="18"/>
      <c r="AV1321" s="18"/>
      <c r="AW1321" s="18"/>
      <c r="AX1321" s="18"/>
      <c r="AY1321" s="18"/>
      <c r="AZ1321" s="18"/>
      <c r="BA1321" s="18"/>
      <c r="BB1321" s="18"/>
      <c r="BC1321" s="18"/>
      <c r="BD1321" s="18"/>
      <c r="BE1321" s="18"/>
    </row>
    <row r="1322" spans="1:57" x14ac:dyDescent="0.2">
      <c r="A1322" s="18"/>
      <c r="B1322" s="18"/>
      <c r="C1322" s="18"/>
      <c r="D1322" s="18"/>
      <c r="E1322" s="18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  <c r="P1322" s="18"/>
      <c r="Q1322" s="18"/>
      <c r="R1322" s="18"/>
      <c r="S1322" s="18"/>
      <c r="T1322" s="18"/>
      <c r="U1322" s="18"/>
      <c r="V1322" s="18"/>
      <c r="W1322" s="18"/>
      <c r="X1322" s="18"/>
      <c r="Y1322" s="18"/>
      <c r="Z1322" s="18"/>
      <c r="AA1322" s="18"/>
      <c r="AB1322" s="18"/>
      <c r="AC1322" s="18"/>
      <c r="AD1322" s="18"/>
      <c r="AE1322" s="18"/>
      <c r="AF1322" s="18"/>
      <c r="AG1322" s="18"/>
      <c r="AH1322" s="18"/>
      <c r="AI1322" s="18"/>
      <c r="AJ1322" s="18"/>
      <c r="AK1322" s="18"/>
      <c r="AL1322" s="18"/>
      <c r="AM1322" s="18"/>
      <c r="AN1322" s="18"/>
      <c r="AO1322" s="18"/>
      <c r="AP1322" s="18"/>
      <c r="AQ1322" s="18"/>
      <c r="AR1322" s="18"/>
      <c r="AS1322" s="18"/>
      <c r="AT1322" s="18"/>
      <c r="AU1322" s="18"/>
      <c r="AV1322" s="18"/>
      <c r="AW1322" s="18"/>
      <c r="AX1322" s="18"/>
      <c r="AY1322" s="18"/>
      <c r="AZ1322" s="18"/>
      <c r="BA1322" s="18"/>
      <c r="BB1322" s="18"/>
      <c r="BC1322" s="18"/>
      <c r="BD1322" s="18"/>
      <c r="BE1322" s="18"/>
    </row>
    <row r="1323" spans="1:57" x14ac:dyDescent="0.2">
      <c r="A1323" s="18"/>
      <c r="B1323" s="18"/>
      <c r="C1323" s="18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  <c r="AB1323" s="18"/>
      <c r="AC1323" s="18"/>
      <c r="AD1323" s="18"/>
      <c r="AE1323" s="18"/>
      <c r="AF1323" s="18"/>
      <c r="AG1323" s="18"/>
      <c r="AH1323" s="18"/>
      <c r="AI1323" s="18"/>
      <c r="AJ1323" s="18"/>
      <c r="AK1323" s="18"/>
      <c r="AL1323" s="18"/>
      <c r="AM1323" s="18"/>
      <c r="AN1323" s="18"/>
      <c r="AO1323" s="18"/>
      <c r="AP1323" s="18"/>
      <c r="AQ1323" s="18"/>
      <c r="AR1323" s="18"/>
      <c r="AS1323" s="18"/>
      <c r="AT1323" s="18"/>
      <c r="AU1323" s="18"/>
      <c r="AV1323" s="18"/>
      <c r="AW1323" s="18"/>
      <c r="AX1323" s="18"/>
      <c r="AY1323" s="18"/>
      <c r="AZ1323" s="18"/>
      <c r="BA1323" s="18"/>
      <c r="BB1323" s="18"/>
      <c r="BC1323" s="18"/>
      <c r="BD1323" s="18"/>
      <c r="BE1323" s="18"/>
    </row>
    <row r="1324" spans="1:57" x14ac:dyDescent="0.2">
      <c r="A1324" s="18"/>
      <c r="B1324" s="18"/>
      <c r="C1324" s="18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  <c r="AB1324" s="18"/>
      <c r="AC1324" s="18"/>
      <c r="AD1324" s="18"/>
      <c r="AE1324" s="18"/>
      <c r="AF1324" s="18"/>
      <c r="AG1324" s="18"/>
      <c r="AH1324" s="18"/>
      <c r="AI1324" s="18"/>
      <c r="AJ1324" s="18"/>
      <c r="AK1324" s="18"/>
      <c r="AL1324" s="18"/>
      <c r="AM1324" s="18"/>
      <c r="AN1324" s="18"/>
      <c r="AO1324" s="18"/>
      <c r="AP1324" s="18"/>
      <c r="AQ1324" s="18"/>
      <c r="AR1324" s="18"/>
      <c r="AS1324" s="18"/>
      <c r="AT1324" s="18"/>
      <c r="AU1324" s="18"/>
      <c r="AV1324" s="18"/>
      <c r="AW1324" s="18"/>
      <c r="AX1324" s="18"/>
      <c r="AY1324" s="18"/>
      <c r="AZ1324" s="18"/>
      <c r="BA1324" s="18"/>
      <c r="BB1324" s="18"/>
      <c r="BC1324" s="18"/>
      <c r="BD1324" s="18"/>
      <c r="BE1324" s="18"/>
    </row>
    <row r="1325" spans="1:57" x14ac:dyDescent="0.2">
      <c r="A1325" s="18"/>
      <c r="B1325" s="18"/>
      <c r="C1325" s="18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  <c r="T1325" s="18"/>
      <c r="U1325" s="18"/>
      <c r="V1325" s="18"/>
      <c r="W1325" s="18"/>
      <c r="X1325" s="18"/>
      <c r="Y1325" s="18"/>
      <c r="Z1325" s="18"/>
      <c r="AA1325" s="18"/>
      <c r="AB1325" s="18"/>
      <c r="AC1325" s="18"/>
      <c r="AD1325" s="18"/>
      <c r="AE1325" s="18"/>
      <c r="AF1325" s="18"/>
      <c r="AG1325" s="18"/>
      <c r="AH1325" s="18"/>
      <c r="AI1325" s="18"/>
      <c r="AJ1325" s="18"/>
      <c r="AK1325" s="18"/>
      <c r="AL1325" s="18"/>
      <c r="AM1325" s="18"/>
      <c r="AN1325" s="18"/>
      <c r="AO1325" s="18"/>
      <c r="AP1325" s="18"/>
      <c r="AQ1325" s="18"/>
      <c r="AR1325" s="18"/>
      <c r="AS1325" s="18"/>
      <c r="AT1325" s="18"/>
      <c r="AU1325" s="18"/>
      <c r="AV1325" s="18"/>
      <c r="AW1325" s="18"/>
      <c r="AX1325" s="18"/>
      <c r="AY1325" s="18"/>
      <c r="AZ1325" s="18"/>
      <c r="BA1325" s="18"/>
      <c r="BB1325" s="18"/>
      <c r="BC1325" s="18"/>
      <c r="BD1325" s="18"/>
      <c r="BE1325" s="18"/>
    </row>
    <row r="1326" spans="1:57" x14ac:dyDescent="0.2">
      <c r="A1326" s="18"/>
      <c r="B1326" s="18"/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  <c r="T1326" s="18"/>
      <c r="U1326" s="18"/>
      <c r="V1326" s="18"/>
      <c r="W1326" s="18"/>
      <c r="X1326" s="18"/>
      <c r="Y1326" s="18"/>
      <c r="Z1326" s="18"/>
      <c r="AA1326" s="18"/>
      <c r="AB1326" s="18"/>
      <c r="AC1326" s="18"/>
      <c r="AD1326" s="18"/>
      <c r="AE1326" s="18"/>
      <c r="AF1326" s="18"/>
      <c r="AG1326" s="18"/>
      <c r="AH1326" s="18"/>
      <c r="AI1326" s="18"/>
      <c r="AJ1326" s="18"/>
      <c r="AK1326" s="18"/>
      <c r="AL1326" s="18"/>
      <c r="AM1326" s="18"/>
      <c r="AN1326" s="18"/>
      <c r="AO1326" s="18"/>
      <c r="AP1326" s="18"/>
      <c r="AQ1326" s="18"/>
      <c r="AR1326" s="18"/>
      <c r="AS1326" s="18"/>
      <c r="AT1326" s="18"/>
      <c r="AU1326" s="18"/>
      <c r="AV1326" s="18"/>
      <c r="AW1326" s="18"/>
      <c r="AX1326" s="18"/>
      <c r="AY1326" s="18"/>
      <c r="AZ1326" s="18"/>
      <c r="BA1326" s="18"/>
      <c r="BB1326" s="18"/>
      <c r="BC1326" s="18"/>
      <c r="BD1326" s="18"/>
      <c r="BE1326" s="18"/>
    </row>
    <row r="1327" spans="1:57" x14ac:dyDescent="0.2">
      <c r="A1327" s="18"/>
      <c r="B1327" s="18"/>
      <c r="C1327" s="18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  <c r="X1327" s="18"/>
      <c r="Y1327" s="18"/>
      <c r="Z1327" s="18"/>
      <c r="AA1327" s="18"/>
      <c r="AB1327" s="18"/>
      <c r="AC1327" s="18"/>
      <c r="AD1327" s="18"/>
      <c r="AE1327" s="18"/>
      <c r="AF1327" s="18"/>
      <c r="AG1327" s="18"/>
      <c r="AH1327" s="18"/>
      <c r="AI1327" s="18"/>
      <c r="AJ1327" s="18"/>
      <c r="AK1327" s="18"/>
      <c r="AL1327" s="18"/>
      <c r="AM1327" s="18"/>
      <c r="AN1327" s="18"/>
      <c r="AO1327" s="18"/>
      <c r="AP1327" s="18"/>
      <c r="AQ1327" s="18"/>
      <c r="AR1327" s="18"/>
      <c r="AS1327" s="18"/>
      <c r="AT1327" s="18"/>
      <c r="AU1327" s="18"/>
      <c r="AV1327" s="18"/>
      <c r="AW1327" s="18"/>
      <c r="AX1327" s="18"/>
      <c r="AY1327" s="18"/>
      <c r="AZ1327" s="18"/>
      <c r="BA1327" s="18"/>
      <c r="BB1327" s="18"/>
      <c r="BC1327" s="18"/>
      <c r="BD1327" s="18"/>
      <c r="BE1327" s="18"/>
    </row>
    <row r="1328" spans="1:57" x14ac:dyDescent="0.2">
      <c r="A1328" s="18"/>
      <c r="B1328" s="18"/>
      <c r="C1328" s="18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18"/>
      <c r="X1328" s="18"/>
      <c r="Y1328" s="18"/>
      <c r="Z1328" s="18"/>
      <c r="AA1328" s="18"/>
      <c r="AB1328" s="18"/>
      <c r="AC1328" s="18"/>
      <c r="AD1328" s="18"/>
      <c r="AE1328" s="18"/>
      <c r="AF1328" s="18"/>
      <c r="AG1328" s="18"/>
      <c r="AH1328" s="18"/>
      <c r="AI1328" s="18"/>
      <c r="AJ1328" s="18"/>
      <c r="AK1328" s="18"/>
      <c r="AL1328" s="18"/>
      <c r="AM1328" s="18"/>
      <c r="AN1328" s="18"/>
      <c r="AO1328" s="18"/>
      <c r="AP1328" s="18"/>
      <c r="AQ1328" s="18"/>
      <c r="AR1328" s="18"/>
      <c r="AS1328" s="18"/>
      <c r="AT1328" s="18"/>
      <c r="AU1328" s="18"/>
      <c r="AV1328" s="18"/>
      <c r="AW1328" s="18"/>
      <c r="AX1328" s="18"/>
      <c r="AY1328" s="18"/>
      <c r="AZ1328" s="18"/>
      <c r="BA1328" s="18"/>
      <c r="BB1328" s="18"/>
      <c r="BC1328" s="18"/>
      <c r="BD1328" s="18"/>
      <c r="BE1328" s="18"/>
    </row>
    <row r="1329" spans="1:57" x14ac:dyDescent="0.2">
      <c r="A1329" s="18"/>
      <c r="B1329" s="18"/>
      <c r="C1329" s="18"/>
      <c r="D1329" s="18"/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  <c r="T1329" s="18"/>
      <c r="U1329" s="18"/>
      <c r="V1329" s="18"/>
      <c r="W1329" s="18"/>
      <c r="X1329" s="18"/>
      <c r="Y1329" s="18"/>
      <c r="Z1329" s="18"/>
      <c r="AA1329" s="18"/>
      <c r="AB1329" s="18"/>
      <c r="AC1329" s="18"/>
      <c r="AD1329" s="18"/>
      <c r="AE1329" s="18"/>
      <c r="AF1329" s="18"/>
      <c r="AG1329" s="18"/>
      <c r="AH1329" s="18"/>
      <c r="AI1329" s="18"/>
      <c r="AJ1329" s="18"/>
      <c r="AK1329" s="18"/>
      <c r="AL1329" s="18"/>
      <c r="AM1329" s="18"/>
      <c r="AN1329" s="18"/>
      <c r="AO1329" s="18"/>
      <c r="AP1329" s="18"/>
      <c r="AQ1329" s="18"/>
      <c r="AR1329" s="18"/>
      <c r="AS1329" s="18"/>
      <c r="AT1329" s="18"/>
      <c r="AU1329" s="18"/>
      <c r="AV1329" s="18"/>
      <c r="AW1329" s="18"/>
      <c r="AX1329" s="18"/>
      <c r="AY1329" s="18"/>
      <c r="AZ1329" s="18"/>
      <c r="BA1329" s="18"/>
      <c r="BB1329" s="18"/>
      <c r="BC1329" s="18"/>
      <c r="BD1329" s="18"/>
      <c r="BE1329" s="18"/>
    </row>
    <row r="1330" spans="1:57" x14ac:dyDescent="0.2">
      <c r="A1330" s="18"/>
      <c r="B1330" s="18"/>
      <c r="C1330" s="18"/>
      <c r="D1330" s="18"/>
      <c r="E1330" s="18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  <c r="T1330" s="18"/>
      <c r="U1330" s="18"/>
      <c r="V1330" s="18"/>
      <c r="W1330" s="18"/>
      <c r="X1330" s="18"/>
      <c r="Y1330" s="18"/>
      <c r="Z1330" s="18"/>
      <c r="AA1330" s="18"/>
      <c r="AB1330" s="18"/>
      <c r="AC1330" s="18"/>
      <c r="AD1330" s="18"/>
      <c r="AE1330" s="18"/>
      <c r="AF1330" s="18"/>
      <c r="AG1330" s="18"/>
      <c r="AH1330" s="18"/>
      <c r="AI1330" s="18"/>
      <c r="AJ1330" s="18"/>
      <c r="AK1330" s="18"/>
      <c r="AL1330" s="18"/>
      <c r="AM1330" s="18"/>
      <c r="AN1330" s="18"/>
      <c r="AO1330" s="18"/>
      <c r="AP1330" s="18"/>
      <c r="AQ1330" s="18"/>
      <c r="AR1330" s="18"/>
      <c r="AS1330" s="18"/>
      <c r="AT1330" s="18"/>
      <c r="AU1330" s="18"/>
      <c r="AV1330" s="18"/>
      <c r="AW1330" s="18"/>
      <c r="AX1330" s="18"/>
      <c r="AY1330" s="18"/>
      <c r="AZ1330" s="18"/>
      <c r="BA1330" s="18"/>
      <c r="BB1330" s="18"/>
      <c r="BC1330" s="18"/>
      <c r="BD1330" s="18"/>
      <c r="BE1330" s="18"/>
    </row>
    <row r="1331" spans="1:57" x14ac:dyDescent="0.2">
      <c r="A1331" s="18"/>
      <c r="B1331" s="18"/>
      <c r="C1331" s="18"/>
      <c r="D1331" s="18"/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  <c r="T1331" s="18"/>
      <c r="U1331" s="18"/>
      <c r="V1331" s="18"/>
      <c r="W1331" s="18"/>
      <c r="X1331" s="18"/>
      <c r="Y1331" s="18"/>
      <c r="Z1331" s="18"/>
      <c r="AA1331" s="18"/>
      <c r="AB1331" s="18"/>
      <c r="AC1331" s="18"/>
      <c r="AD1331" s="18"/>
      <c r="AE1331" s="18"/>
      <c r="AF1331" s="18"/>
      <c r="AG1331" s="18"/>
      <c r="AH1331" s="18"/>
      <c r="AI1331" s="18"/>
      <c r="AJ1331" s="18"/>
      <c r="AK1331" s="18"/>
      <c r="AL1331" s="18"/>
      <c r="AM1331" s="18"/>
      <c r="AN1331" s="18"/>
      <c r="AO1331" s="18"/>
      <c r="AP1331" s="18"/>
      <c r="AQ1331" s="18"/>
      <c r="AR1331" s="18"/>
      <c r="AS1331" s="18"/>
      <c r="AT1331" s="18"/>
      <c r="AU1331" s="18"/>
      <c r="AV1331" s="18"/>
      <c r="AW1331" s="18"/>
      <c r="AX1331" s="18"/>
      <c r="AY1331" s="18"/>
      <c r="AZ1331" s="18"/>
      <c r="BA1331" s="18"/>
      <c r="BB1331" s="18"/>
      <c r="BC1331" s="18"/>
      <c r="BD1331" s="18"/>
      <c r="BE1331" s="18"/>
    </row>
    <row r="1332" spans="1:57" x14ac:dyDescent="0.2">
      <c r="A1332" s="18"/>
      <c r="B1332" s="18"/>
      <c r="C1332" s="18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  <c r="T1332" s="18"/>
      <c r="U1332" s="18"/>
      <c r="V1332" s="18"/>
      <c r="W1332" s="18"/>
      <c r="X1332" s="18"/>
      <c r="Y1332" s="18"/>
      <c r="Z1332" s="18"/>
      <c r="AA1332" s="18"/>
      <c r="AB1332" s="18"/>
      <c r="AC1332" s="18"/>
      <c r="AD1332" s="18"/>
      <c r="AE1332" s="18"/>
      <c r="AF1332" s="18"/>
      <c r="AG1332" s="18"/>
      <c r="AH1332" s="18"/>
      <c r="AI1332" s="18"/>
      <c r="AJ1332" s="18"/>
      <c r="AK1332" s="18"/>
      <c r="AL1332" s="18"/>
      <c r="AM1332" s="18"/>
      <c r="AN1332" s="18"/>
      <c r="AO1332" s="18"/>
      <c r="AP1332" s="18"/>
      <c r="AQ1332" s="18"/>
      <c r="AR1332" s="18"/>
      <c r="AS1332" s="18"/>
      <c r="AT1332" s="18"/>
      <c r="AU1332" s="18"/>
      <c r="AV1332" s="18"/>
      <c r="AW1332" s="18"/>
      <c r="AX1332" s="18"/>
      <c r="AY1332" s="18"/>
      <c r="AZ1332" s="18"/>
      <c r="BA1332" s="18"/>
      <c r="BB1332" s="18"/>
      <c r="BC1332" s="18"/>
      <c r="BD1332" s="18"/>
      <c r="BE1332" s="18"/>
    </row>
    <row r="1333" spans="1:57" x14ac:dyDescent="0.2">
      <c r="A1333" s="18"/>
      <c r="B1333" s="18"/>
      <c r="C1333" s="18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  <c r="X1333" s="18"/>
      <c r="Y1333" s="18"/>
      <c r="Z1333" s="18"/>
      <c r="AA1333" s="18"/>
      <c r="AB1333" s="18"/>
      <c r="AC1333" s="18"/>
      <c r="AD1333" s="18"/>
      <c r="AE1333" s="18"/>
      <c r="AF1333" s="18"/>
      <c r="AG1333" s="18"/>
      <c r="AH1333" s="18"/>
      <c r="AI1333" s="18"/>
      <c r="AJ1333" s="18"/>
      <c r="AK1333" s="18"/>
      <c r="AL1333" s="18"/>
      <c r="AM1333" s="18"/>
      <c r="AN1333" s="18"/>
      <c r="AO1333" s="18"/>
      <c r="AP1333" s="18"/>
      <c r="AQ1333" s="18"/>
      <c r="AR1333" s="18"/>
      <c r="AS1333" s="18"/>
      <c r="AT1333" s="18"/>
      <c r="AU1333" s="18"/>
      <c r="AV1333" s="18"/>
      <c r="AW1333" s="18"/>
      <c r="AX1333" s="18"/>
      <c r="AY1333" s="18"/>
      <c r="AZ1333" s="18"/>
      <c r="BA1333" s="18"/>
      <c r="BB1333" s="18"/>
      <c r="BC1333" s="18"/>
      <c r="BD1333" s="18"/>
      <c r="BE1333" s="18"/>
    </row>
    <row r="1334" spans="1:57" x14ac:dyDescent="0.2">
      <c r="A1334" s="18"/>
      <c r="B1334" s="18"/>
      <c r="C1334" s="18"/>
      <c r="D1334" s="18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  <c r="T1334" s="18"/>
      <c r="U1334" s="18"/>
      <c r="V1334" s="18"/>
      <c r="W1334" s="18"/>
      <c r="X1334" s="18"/>
      <c r="Y1334" s="18"/>
      <c r="Z1334" s="18"/>
      <c r="AA1334" s="18"/>
      <c r="AB1334" s="18"/>
      <c r="AC1334" s="18"/>
      <c r="AD1334" s="18"/>
      <c r="AE1334" s="18"/>
      <c r="AF1334" s="18"/>
      <c r="AG1334" s="18"/>
      <c r="AH1334" s="18"/>
      <c r="AI1334" s="18"/>
      <c r="AJ1334" s="18"/>
      <c r="AK1334" s="18"/>
      <c r="AL1334" s="18"/>
      <c r="AM1334" s="18"/>
      <c r="AN1334" s="18"/>
      <c r="AO1334" s="18"/>
      <c r="AP1334" s="18"/>
      <c r="AQ1334" s="18"/>
      <c r="AR1334" s="18"/>
      <c r="AS1334" s="18"/>
      <c r="AT1334" s="18"/>
      <c r="AU1334" s="18"/>
      <c r="AV1334" s="18"/>
      <c r="AW1334" s="18"/>
      <c r="AX1334" s="18"/>
      <c r="AY1334" s="18"/>
      <c r="AZ1334" s="18"/>
      <c r="BA1334" s="18"/>
      <c r="BB1334" s="18"/>
      <c r="BC1334" s="18"/>
      <c r="BD1334" s="18"/>
      <c r="BE1334" s="18"/>
    </row>
    <row r="1335" spans="1:57" x14ac:dyDescent="0.2">
      <c r="A1335" s="18"/>
      <c r="B1335" s="18"/>
      <c r="C1335" s="18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8"/>
      <c r="Y1335" s="18"/>
      <c r="Z1335" s="18"/>
      <c r="AA1335" s="18"/>
      <c r="AB1335" s="18"/>
      <c r="AC1335" s="18"/>
      <c r="AD1335" s="18"/>
      <c r="AE1335" s="18"/>
      <c r="AF1335" s="18"/>
      <c r="AG1335" s="18"/>
      <c r="AH1335" s="18"/>
      <c r="AI1335" s="18"/>
      <c r="AJ1335" s="18"/>
      <c r="AK1335" s="18"/>
      <c r="AL1335" s="18"/>
      <c r="AM1335" s="18"/>
      <c r="AN1335" s="18"/>
      <c r="AO1335" s="18"/>
      <c r="AP1335" s="18"/>
      <c r="AQ1335" s="18"/>
      <c r="AR1335" s="18"/>
      <c r="AS1335" s="18"/>
      <c r="AT1335" s="18"/>
      <c r="AU1335" s="18"/>
      <c r="AV1335" s="18"/>
      <c r="AW1335" s="18"/>
      <c r="AX1335" s="18"/>
      <c r="AY1335" s="18"/>
      <c r="AZ1335" s="18"/>
      <c r="BA1335" s="18"/>
      <c r="BB1335" s="18"/>
      <c r="BC1335" s="18"/>
      <c r="BD1335" s="18"/>
      <c r="BE1335" s="18"/>
    </row>
    <row r="1336" spans="1:57" x14ac:dyDescent="0.2">
      <c r="A1336" s="18"/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  <c r="V1336" s="18"/>
      <c r="W1336" s="18"/>
      <c r="X1336" s="18"/>
      <c r="Y1336" s="18"/>
      <c r="Z1336" s="18"/>
      <c r="AA1336" s="18"/>
      <c r="AB1336" s="18"/>
      <c r="AC1336" s="18"/>
      <c r="AD1336" s="18"/>
      <c r="AE1336" s="18"/>
      <c r="AF1336" s="18"/>
      <c r="AG1336" s="18"/>
      <c r="AH1336" s="18"/>
      <c r="AI1336" s="18"/>
      <c r="AJ1336" s="18"/>
      <c r="AK1336" s="18"/>
      <c r="AL1336" s="18"/>
      <c r="AM1336" s="18"/>
      <c r="AN1336" s="18"/>
      <c r="AO1336" s="18"/>
      <c r="AP1336" s="18"/>
      <c r="AQ1336" s="18"/>
      <c r="AR1336" s="18"/>
      <c r="AS1336" s="18"/>
      <c r="AT1336" s="18"/>
      <c r="AU1336" s="18"/>
      <c r="AV1336" s="18"/>
      <c r="AW1336" s="18"/>
      <c r="AX1336" s="18"/>
      <c r="AY1336" s="18"/>
      <c r="AZ1336" s="18"/>
      <c r="BA1336" s="18"/>
      <c r="BB1336" s="18"/>
      <c r="BC1336" s="18"/>
      <c r="BD1336" s="18"/>
      <c r="BE1336" s="18"/>
    </row>
    <row r="1337" spans="1:57" x14ac:dyDescent="0.2">
      <c r="A1337" s="18"/>
      <c r="B1337" s="18"/>
      <c r="C1337" s="18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  <c r="T1337" s="18"/>
      <c r="U1337" s="18"/>
      <c r="V1337" s="18"/>
      <c r="W1337" s="18"/>
      <c r="X1337" s="18"/>
      <c r="Y1337" s="18"/>
      <c r="Z1337" s="18"/>
      <c r="AA1337" s="18"/>
      <c r="AB1337" s="18"/>
      <c r="AC1337" s="18"/>
      <c r="AD1337" s="18"/>
      <c r="AE1337" s="18"/>
      <c r="AF1337" s="18"/>
      <c r="AG1337" s="18"/>
      <c r="AH1337" s="18"/>
      <c r="AI1337" s="18"/>
      <c r="AJ1337" s="18"/>
      <c r="AK1337" s="18"/>
      <c r="AL1337" s="18"/>
      <c r="AM1337" s="18"/>
      <c r="AN1337" s="18"/>
      <c r="AO1337" s="18"/>
      <c r="AP1337" s="18"/>
      <c r="AQ1337" s="18"/>
      <c r="AR1337" s="18"/>
      <c r="AS1337" s="18"/>
      <c r="AT1337" s="18"/>
      <c r="AU1337" s="18"/>
      <c r="AV1337" s="18"/>
      <c r="AW1337" s="18"/>
      <c r="AX1337" s="18"/>
      <c r="AY1337" s="18"/>
      <c r="AZ1337" s="18"/>
      <c r="BA1337" s="18"/>
      <c r="BB1337" s="18"/>
      <c r="BC1337" s="18"/>
      <c r="BD1337" s="18"/>
      <c r="BE1337" s="18"/>
    </row>
    <row r="1338" spans="1:57" x14ac:dyDescent="0.2">
      <c r="A1338" s="18"/>
      <c r="B1338" s="18"/>
      <c r="C1338" s="18"/>
      <c r="D1338" s="18"/>
      <c r="E1338" s="18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  <c r="T1338" s="18"/>
      <c r="U1338" s="18"/>
      <c r="V1338" s="18"/>
      <c r="W1338" s="18"/>
      <c r="X1338" s="18"/>
      <c r="Y1338" s="18"/>
      <c r="Z1338" s="18"/>
      <c r="AA1338" s="18"/>
      <c r="AB1338" s="18"/>
      <c r="AC1338" s="18"/>
      <c r="AD1338" s="18"/>
      <c r="AE1338" s="18"/>
      <c r="AF1338" s="18"/>
      <c r="AG1338" s="18"/>
      <c r="AH1338" s="18"/>
      <c r="AI1338" s="18"/>
      <c r="AJ1338" s="18"/>
      <c r="AK1338" s="18"/>
      <c r="AL1338" s="18"/>
      <c r="AM1338" s="18"/>
      <c r="AN1338" s="18"/>
      <c r="AO1338" s="18"/>
      <c r="AP1338" s="18"/>
      <c r="AQ1338" s="18"/>
      <c r="AR1338" s="18"/>
      <c r="AS1338" s="18"/>
      <c r="AT1338" s="18"/>
      <c r="AU1338" s="18"/>
      <c r="AV1338" s="18"/>
      <c r="AW1338" s="18"/>
      <c r="AX1338" s="18"/>
      <c r="AY1338" s="18"/>
      <c r="AZ1338" s="18"/>
      <c r="BA1338" s="18"/>
      <c r="BB1338" s="18"/>
      <c r="BC1338" s="18"/>
      <c r="BD1338" s="18"/>
      <c r="BE1338" s="18"/>
    </row>
    <row r="1339" spans="1:57" x14ac:dyDescent="0.2">
      <c r="A1339" s="18"/>
      <c r="B1339" s="18"/>
      <c r="C1339" s="18"/>
      <c r="D1339" s="18"/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  <c r="W1339" s="18"/>
      <c r="X1339" s="18"/>
      <c r="Y1339" s="18"/>
      <c r="Z1339" s="18"/>
      <c r="AA1339" s="18"/>
      <c r="AB1339" s="18"/>
      <c r="AC1339" s="18"/>
      <c r="AD1339" s="18"/>
      <c r="AE1339" s="18"/>
      <c r="AF1339" s="18"/>
      <c r="AG1339" s="18"/>
      <c r="AH1339" s="18"/>
      <c r="AI1339" s="18"/>
      <c r="AJ1339" s="18"/>
      <c r="AK1339" s="18"/>
      <c r="AL1339" s="18"/>
      <c r="AM1339" s="18"/>
      <c r="AN1339" s="18"/>
      <c r="AO1339" s="18"/>
      <c r="AP1339" s="18"/>
      <c r="AQ1339" s="18"/>
      <c r="AR1339" s="18"/>
      <c r="AS1339" s="18"/>
      <c r="AT1339" s="18"/>
      <c r="AU1339" s="18"/>
      <c r="AV1339" s="18"/>
      <c r="AW1339" s="18"/>
      <c r="AX1339" s="18"/>
      <c r="AY1339" s="18"/>
      <c r="AZ1339" s="18"/>
      <c r="BA1339" s="18"/>
      <c r="BB1339" s="18"/>
      <c r="BC1339" s="18"/>
      <c r="BD1339" s="18"/>
      <c r="BE1339" s="18"/>
    </row>
    <row r="1340" spans="1:57" x14ac:dyDescent="0.2">
      <c r="A1340" s="18"/>
      <c r="B1340" s="18"/>
      <c r="C1340" s="18"/>
      <c r="D1340" s="18"/>
      <c r="E1340" s="18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  <c r="W1340" s="18"/>
      <c r="X1340" s="18"/>
      <c r="Y1340" s="18"/>
      <c r="Z1340" s="18"/>
      <c r="AA1340" s="18"/>
      <c r="AB1340" s="18"/>
      <c r="AC1340" s="18"/>
      <c r="AD1340" s="18"/>
      <c r="AE1340" s="18"/>
      <c r="AF1340" s="18"/>
      <c r="AG1340" s="18"/>
      <c r="AH1340" s="18"/>
      <c r="AI1340" s="18"/>
      <c r="AJ1340" s="18"/>
      <c r="AK1340" s="18"/>
      <c r="AL1340" s="18"/>
      <c r="AM1340" s="18"/>
      <c r="AN1340" s="18"/>
      <c r="AO1340" s="18"/>
      <c r="AP1340" s="18"/>
      <c r="AQ1340" s="18"/>
      <c r="AR1340" s="18"/>
      <c r="AS1340" s="18"/>
      <c r="AT1340" s="18"/>
      <c r="AU1340" s="18"/>
      <c r="AV1340" s="18"/>
      <c r="AW1340" s="18"/>
      <c r="AX1340" s="18"/>
      <c r="AY1340" s="18"/>
      <c r="AZ1340" s="18"/>
      <c r="BA1340" s="18"/>
      <c r="BB1340" s="18"/>
      <c r="BC1340" s="18"/>
      <c r="BD1340" s="18"/>
      <c r="BE1340" s="18"/>
    </row>
    <row r="1341" spans="1:57" x14ac:dyDescent="0.2">
      <c r="A1341" s="18"/>
      <c r="B1341" s="18"/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  <c r="T1341" s="18"/>
      <c r="U1341" s="18"/>
      <c r="V1341" s="18"/>
      <c r="W1341" s="18"/>
      <c r="X1341" s="18"/>
      <c r="Y1341" s="18"/>
      <c r="Z1341" s="18"/>
      <c r="AA1341" s="18"/>
      <c r="AB1341" s="18"/>
      <c r="AC1341" s="18"/>
      <c r="AD1341" s="18"/>
      <c r="AE1341" s="18"/>
      <c r="AF1341" s="18"/>
      <c r="AG1341" s="18"/>
      <c r="AH1341" s="18"/>
      <c r="AI1341" s="18"/>
      <c r="AJ1341" s="18"/>
      <c r="AK1341" s="18"/>
      <c r="AL1341" s="18"/>
      <c r="AM1341" s="18"/>
      <c r="AN1341" s="18"/>
      <c r="AO1341" s="18"/>
      <c r="AP1341" s="18"/>
      <c r="AQ1341" s="18"/>
      <c r="AR1341" s="18"/>
      <c r="AS1341" s="18"/>
      <c r="AT1341" s="18"/>
      <c r="AU1341" s="18"/>
      <c r="AV1341" s="18"/>
      <c r="AW1341" s="18"/>
      <c r="AX1341" s="18"/>
      <c r="AY1341" s="18"/>
      <c r="AZ1341" s="18"/>
      <c r="BA1341" s="18"/>
      <c r="BB1341" s="18"/>
      <c r="BC1341" s="18"/>
      <c r="BD1341" s="18"/>
      <c r="BE1341" s="18"/>
    </row>
    <row r="1342" spans="1:57" x14ac:dyDescent="0.2">
      <c r="A1342" s="18"/>
      <c r="B1342" s="18"/>
      <c r="C1342" s="18"/>
      <c r="D1342" s="18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  <c r="T1342" s="18"/>
      <c r="U1342" s="18"/>
      <c r="V1342" s="18"/>
      <c r="W1342" s="18"/>
      <c r="X1342" s="18"/>
      <c r="Y1342" s="18"/>
      <c r="Z1342" s="18"/>
      <c r="AA1342" s="18"/>
      <c r="AB1342" s="18"/>
      <c r="AC1342" s="18"/>
      <c r="AD1342" s="18"/>
      <c r="AE1342" s="18"/>
      <c r="AF1342" s="18"/>
      <c r="AG1342" s="18"/>
      <c r="AH1342" s="18"/>
      <c r="AI1342" s="18"/>
      <c r="AJ1342" s="18"/>
      <c r="AK1342" s="18"/>
      <c r="AL1342" s="18"/>
      <c r="AM1342" s="18"/>
      <c r="AN1342" s="18"/>
      <c r="AO1342" s="18"/>
      <c r="AP1342" s="18"/>
      <c r="AQ1342" s="18"/>
      <c r="AR1342" s="18"/>
      <c r="AS1342" s="18"/>
      <c r="AT1342" s="18"/>
      <c r="AU1342" s="18"/>
      <c r="AV1342" s="18"/>
      <c r="AW1342" s="18"/>
      <c r="AX1342" s="18"/>
      <c r="AY1342" s="18"/>
      <c r="AZ1342" s="18"/>
      <c r="BA1342" s="18"/>
      <c r="BB1342" s="18"/>
      <c r="BC1342" s="18"/>
      <c r="BD1342" s="18"/>
      <c r="BE1342" s="18"/>
    </row>
    <row r="1343" spans="1:57" x14ac:dyDescent="0.2">
      <c r="A1343" s="18"/>
      <c r="B1343" s="18"/>
      <c r="C1343" s="18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  <c r="T1343" s="18"/>
      <c r="U1343" s="18"/>
      <c r="V1343" s="18"/>
      <c r="W1343" s="18"/>
      <c r="X1343" s="18"/>
      <c r="Y1343" s="18"/>
      <c r="Z1343" s="18"/>
      <c r="AA1343" s="18"/>
      <c r="AB1343" s="18"/>
      <c r="AC1343" s="18"/>
      <c r="AD1343" s="18"/>
      <c r="AE1343" s="18"/>
      <c r="AF1343" s="18"/>
      <c r="AG1343" s="18"/>
      <c r="AH1343" s="18"/>
      <c r="AI1343" s="18"/>
      <c r="AJ1343" s="18"/>
      <c r="AK1343" s="18"/>
      <c r="AL1343" s="18"/>
      <c r="AM1343" s="18"/>
      <c r="AN1343" s="18"/>
      <c r="AO1343" s="18"/>
      <c r="AP1343" s="18"/>
      <c r="AQ1343" s="18"/>
      <c r="AR1343" s="18"/>
      <c r="AS1343" s="18"/>
      <c r="AT1343" s="18"/>
      <c r="AU1343" s="18"/>
      <c r="AV1343" s="18"/>
      <c r="AW1343" s="18"/>
      <c r="AX1343" s="18"/>
      <c r="AY1343" s="18"/>
      <c r="AZ1343" s="18"/>
      <c r="BA1343" s="18"/>
      <c r="BB1343" s="18"/>
      <c r="BC1343" s="18"/>
      <c r="BD1343" s="18"/>
      <c r="BE1343" s="18"/>
    </row>
    <row r="1344" spans="1:57" x14ac:dyDescent="0.2">
      <c r="A1344" s="18"/>
      <c r="B1344" s="18"/>
      <c r="C1344" s="18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  <c r="W1344" s="18"/>
      <c r="X1344" s="18"/>
      <c r="Y1344" s="18"/>
      <c r="Z1344" s="18"/>
      <c r="AA1344" s="18"/>
      <c r="AB1344" s="18"/>
      <c r="AC1344" s="18"/>
      <c r="AD1344" s="18"/>
      <c r="AE1344" s="18"/>
      <c r="AF1344" s="18"/>
      <c r="AG1344" s="18"/>
      <c r="AH1344" s="18"/>
      <c r="AI1344" s="18"/>
      <c r="AJ1344" s="18"/>
      <c r="AK1344" s="18"/>
      <c r="AL1344" s="18"/>
      <c r="AM1344" s="18"/>
      <c r="AN1344" s="18"/>
      <c r="AO1344" s="18"/>
      <c r="AP1344" s="18"/>
      <c r="AQ1344" s="18"/>
      <c r="AR1344" s="18"/>
      <c r="AS1344" s="18"/>
      <c r="AT1344" s="18"/>
      <c r="AU1344" s="18"/>
      <c r="AV1344" s="18"/>
      <c r="AW1344" s="18"/>
      <c r="AX1344" s="18"/>
      <c r="AY1344" s="18"/>
      <c r="AZ1344" s="18"/>
      <c r="BA1344" s="18"/>
      <c r="BB1344" s="18"/>
      <c r="BC1344" s="18"/>
      <c r="BD1344" s="18"/>
      <c r="BE1344" s="18"/>
    </row>
    <row r="1345" spans="1:57" x14ac:dyDescent="0.2">
      <c r="A1345" s="18"/>
      <c r="B1345" s="18"/>
      <c r="C1345" s="18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  <c r="W1345" s="18"/>
      <c r="X1345" s="18"/>
      <c r="Y1345" s="18"/>
      <c r="Z1345" s="18"/>
      <c r="AA1345" s="18"/>
      <c r="AB1345" s="18"/>
      <c r="AC1345" s="18"/>
      <c r="AD1345" s="18"/>
      <c r="AE1345" s="18"/>
      <c r="AF1345" s="18"/>
      <c r="AG1345" s="18"/>
      <c r="AH1345" s="18"/>
      <c r="AI1345" s="18"/>
      <c r="AJ1345" s="18"/>
      <c r="AK1345" s="18"/>
      <c r="AL1345" s="18"/>
      <c r="AM1345" s="18"/>
      <c r="AN1345" s="18"/>
      <c r="AO1345" s="18"/>
      <c r="AP1345" s="18"/>
      <c r="AQ1345" s="18"/>
      <c r="AR1345" s="18"/>
      <c r="AS1345" s="18"/>
      <c r="AT1345" s="18"/>
      <c r="AU1345" s="18"/>
      <c r="AV1345" s="18"/>
      <c r="AW1345" s="18"/>
      <c r="AX1345" s="18"/>
      <c r="AY1345" s="18"/>
      <c r="AZ1345" s="18"/>
      <c r="BA1345" s="18"/>
      <c r="BB1345" s="18"/>
      <c r="BC1345" s="18"/>
      <c r="BD1345" s="18"/>
      <c r="BE1345" s="18"/>
    </row>
    <row r="1346" spans="1:57" x14ac:dyDescent="0.2">
      <c r="A1346" s="18"/>
      <c r="B1346" s="18"/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  <c r="U1346" s="18"/>
      <c r="V1346" s="18"/>
      <c r="W1346" s="18"/>
      <c r="X1346" s="18"/>
      <c r="Y1346" s="18"/>
      <c r="Z1346" s="18"/>
      <c r="AA1346" s="18"/>
      <c r="AB1346" s="18"/>
      <c r="AC1346" s="18"/>
      <c r="AD1346" s="18"/>
      <c r="AE1346" s="18"/>
      <c r="AF1346" s="18"/>
      <c r="AG1346" s="18"/>
      <c r="AH1346" s="18"/>
      <c r="AI1346" s="18"/>
      <c r="AJ1346" s="18"/>
      <c r="AK1346" s="18"/>
      <c r="AL1346" s="18"/>
      <c r="AM1346" s="18"/>
      <c r="AN1346" s="18"/>
      <c r="AO1346" s="18"/>
      <c r="AP1346" s="18"/>
      <c r="AQ1346" s="18"/>
      <c r="AR1346" s="18"/>
      <c r="AS1346" s="18"/>
      <c r="AT1346" s="18"/>
      <c r="AU1346" s="18"/>
      <c r="AV1346" s="18"/>
      <c r="AW1346" s="18"/>
      <c r="AX1346" s="18"/>
      <c r="AY1346" s="18"/>
      <c r="AZ1346" s="18"/>
      <c r="BA1346" s="18"/>
      <c r="BB1346" s="18"/>
      <c r="BC1346" s="18"/>
      <c r="BD1346" s="18"/>
      <c r="BE1346" s="18"/>
    </row>
    <row r="1347" spans="1:57" x14ac:dyDescent="0.2">
      <c r="A1347" s="18"/>
      <c r="B1347" s="18"/>
      <c r="C1347" s="18"/>
      <c r="D1347" s="18"/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  <c r="W1347" s="18"/>
      <c r="X1347" s="18"/>
      <c r="Y1347" s="18"/>
      <c r="Z1347" s="18"/>
      <c r="AA1347" s="18"/>
      <c r="AB1347" s="18"/>
      <c r="AC1347" s="18"/>
      <c r="AD1347" s="18"/>
      <c r="AE1347" s="18"/>
      <c r="AF1347" s="18"/>
      <c r="AG1347" s="18"/>
      <c r="AH1347" s="18"/>
      <c r="AI1347" s="18"/>
      <c r="AJ1347" s="18"/>
      <c r="AK1347" s="18"/>
      <c r="AL1347" s="18"/>
      <c r="AM1347" s="18"/>
      <c r="AN1347" s="18"/>
      <c r="AO1347" s="18"/>
      <c r="AP1347" s="18"/>
      <c r="AQ1347" s="18"/>
      <c r="AR1347" s="18"/>
      <c r="AS1347" s="18"/>
      <c r="AT1347" s="18"/>
      <c r="AU1347" s="18"/>
      <c r="AV1347" s="18"/>
      <c r="AW1347" s="18"/>
      <c r="AX1347" s="18"/>
      <c r="AY1347" s="18"/>
      <c r="AZ1347" s="18"/>
      <c r="BA1347" s="18"/>
      <c r="BB1347" s="18"/>
      <c r="BC1347" s="18"/>
      <c r="BD1347" s="18"/>
      <c r="BE1347" s="18"/>
    </row>
    <row r="1348" spans="1:57" x14ac:dyDescent="0.2">
      <c r="A1348" s="18"/>
      <c r="B1348" s="18"/>
      <c r="C1348" s="18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  <c r="T1348" s="18"/>
      <c r="U1348" s="18"/>
      <c r="V1348" s="18"/>
      <c r="W1348" s="18"/>
      <c r="X1348" s="18"/>
      <c r="Y1348" s="18"/>
      <c r="Z1348" s="18"/>
      <c r="AA1348" s="18"/>
      <c r="AB1348" s="18"/>
      <c r="AC1348" s="18"/>
      <c r="AD1348" s="18"/>
      <c r="AE1348" s="18"/>
      <c r="AF1348" s="18"/>
      <c r="AG1348" s="18"/>
      <c r="AH1348" s="18"/>
      <c r="AI1348" s="18"/>
      <c r="AJ1348" s="18"/>
      <c r="AK1348" s="18"/>
      <c r="AL1348" s="18"/>
      <c r="AM1348" s="18"/>
      <c r="AN1348" s="18"/>
      <c r="AO1348" s="18"/>
      <c r="AP1348" s="18"/>
      <c r="AQ1348" s="18"/>
      <c r="AR1348" s="18"/>
      <c r="AS1348" s="18"/>
      <c r="AT1348" s="18"/>
      <c r="AU1348" s="18"/>
      <c r="AV1348" s="18"/>
      <c r="AW1348" s="18"/>
      <c r="AX1348" s="18"/>
      <c r="AY1348" s="18"/>
      <c r="AZ1348" s="18"/>
      <c r="BA1348" s="18"/>
      <c r="BB1348" s="18"/>
      <c r="BC1348" s="18"/>
      <c r="BD1348" s="18"/>
      <c r="BE1348" s="18"/>
    </row>
    <row r="1349" spans="1:57" x14ac:dyDescent="0.2">
      <c r="A1349" s="18"/>
      <c r="B1349" s="18"/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18"/>
      <c r="X1349" s="18"/>
      <c r="Y1349" s="18"/>
      <c r="Z1349" s="18"/>
      <c r="AA1349" s="18"/>
      <c r="AB1349" s="18"/>
      <c r="AC1349" s="18"/>
      <c r="AD1349" s="18"/>
      <c r="AE1349" s="18"/>
      <c r="AF1349" s="18"/>
      <c r="AG1349" s="18"/>
      <c r="AH1349" s="18"/>
      <c r="AI1349" s="18"/>
      <c r="AJ1349" s="18"/>
      <c r="AK1349" s="18"/>
      <c r="AL1349" s="18"/>
      <c r="AM1349" s="18"/>
      <c r="AN1349" s="18"/>
      <c r="AO1349" s="18"/>
      <c r="AP1349" s="18"/>
      <c r="AQ1349" s="18"/>
      <c r="AR1349" s="18"/>
      <c r="AS1349" s="18"/>
      <c r="AT1349" s="18"/>
      <c r="AU1349" s="18"/>
      <c r="AV1349" s="18"/>
      <c r="AW1349" s="18"/>
      <c r="AX1349" s="18"/>
      <c r="AY1349" s="18"/>
      <c r="AZ1349" s="18"/>
      <c r="BA1349" s="18"/>
      <c r="BB1349" s="18"/>
      <c r="BC1349" s="18"/>
      <c r="BD1349" s="18"/>
      <c r="BE1349" s="18"/>
    </row>
    <row r="1350" spans="1:57" x14ac:dyDescent="0.2">
      <c r="A1350" s="18"/>
      <c r="B1350" s="18"/>
      <c r="C1350" s="18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  <c r="T1350" s="18"/>
      <c r="U1350" s="18"/>
      <c r="V1350" s="18"/>
      <c r="W1350" s="18"/>
      <c r="X1350" s="18"/>
      <c r="Y1350" s="18"/>
      <c r="Z1350" s="18"/>
      <c r="AA1350" s="18"/>
      <c r="AB1350" s="18"/>
      <c r="AC1350" s="18"/>
      <c r="AD1350" s="18"/>
      <c r="AE1350" s="18"/>
      <c r="AF1350" s="18"/>
      <c r="AG1350" s="18"/>
      <c r="AH1350" s="18"/>
      <c r="AI1350" s="18"/>
      <c r="AJ1350" s="18"/>
      <c r="AK1350" s="18"/>
      <c r="AL1350" s="18"/>
      <c r="AM1350" s="18"/>
      <c r="AN1350" s="18"/>
      <c r="AO1350" s="18"/>
      <c r="AP1350" s="18"/>
      <c r="AQ1350" s="18"/>
      <c r="AR1350" s="18"/>
      <c r="AS1350" s="18"/>
      <c r="AT1350" s="18"/>
      <c r="AU1350" s="18"/>
      <c r="AV1350" s="18"/>
      <c r="AW1350" s="18"/>
      <c r="AX1350" s="18"/>
      <c r="AY1350" s="18"/>
      <c r="AZ1350" s="18"/>
      <c r="BA1350" s="18"/>
      <c r="BB1350" s="18"/>
      <c r="BC1350" s="18"/>
      <c r="BD1350" s="18"/>
      <c r="BE1350" s="18"/>
    </row>
    <row r="1351" spans="1:57" x14ac:dyDescent="0.2">
      <c r="A1351" s="18"/>
      <c r="B1351" s="18"/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  <c r="W1351" s="18"/>
      <c r="X1351" s="18"/>
      <c r="Y1351" s="18"/>
      <c r="Z1351" s="18"/>
      <c r="AA1351" s="18"/>
      <c r="AB1351" s="18"/>
      <c r="AC1351" s="18"/>
      <c r="AD1351" s="18"/>
      <c r="AE1351" s="18"/>
      <c r="AF1351" s="18"/>
      <c r="AG1351" s="18"/>
      <c r="AH1351" s="18"/>
      <c r="AI1351" s="18"/>
      <c r="AJ1351" s="18"/>
      <c r="AK1351" s="18"/>
      <c r="AL1351" s="18"/>
      <c r="AM1351" s="18"/>
      <c r="AN1351" s="18"/>
      <c r="AO1351" s="18"/>
      <c r="AP1351" s="18"/>
      <c r="AQ1351" s="18"/>
      <c r="AR1351" s="18"/>
      <c r="AS1351" s="18"/>
      <c r="AT1351" s="18"/>
      <c r="AU1351" s="18"/>
      <c r="AV1351" s="18"/>
      <c r="AW1351" s="18"/>
      <c r="AX1351" s="18"/>
      <c r="AY1351" s="18"/>
      <c r="AZ1351" s="18"/>
      <c r="BA1351" s="18"/>
      <c r="BB1351" s="18"/>
      <c r="BC1351" s="18"/>
      <c r="BD1351" s="18"/>
      <c r="BE1351" s="18"/>
    </row>
    <row r="1352" spans="1:57" x14ac:dyDescent="0.2">
      <c r="A1352" s="18"/>
      <c r="B1352" s="18"/>
      <c r="C1352" s="18"/>
      <c r="D1352" s="18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  <c r="T1352" s="18"/>
      <c r="U1352" s="18"/>
      <c r="V1352" s="18"/>
      <c r="W1352" s="18"/>
      <c r="X1352" s="18"/>
      <c r="Y1352" s="18"/>
      <c r="Z1352" s="18"/>
      <c r="AA1352" s="18"/>
      <c r="AB1352" s="18"/>
      <c r="AC1352" s="18"/>
      <c r="AD1352" s="18"/>
      <c r="AE1352" s="18"/>
      <c r="AF1352" s="18"/>
      <c r="AG1352" s="18"/>
      <c r="AH1352" s="18"/>
      <c r="AI1352" s="18"/>
      <c r="AJ1352" s="18"/>
      <c r="AK1352" s="18"/>
      <c r="AL1352" s="18"/>
      <c r="AM1352" s="18"/>
      <c r="AN1352" s="18"/>
      <c r="AO1352" s="18"/>
      <c r="AP1352" s="18"/>
      <c r="AQ1352" s="18"/>
      <c r="AR1352" s="18"/>
      <c r="AS1352" s="18"/>
      <c r="AT1352" s="18"/>
      <c r="AU1352" s="18"/>
      <c r="AV1352" s="18"/>
      <c r="AW1352" s="18"/>
      <c r="AX1352" s="18"/>
      <c r="AY1352" s="18"/>
      <c r="AZ1352" s="18"/>
      <c r="BA1352" s="18"/>
      <c r="BB1352" s="18"/>
      <c r="BC1352" s="18"/>
      <c r="BD1352" s="18"/>
      <c r="BE1352" s="18"/>
    </row>
    <row r="1353" spans="1:57" x14ac:dyDescent="0.2">
      <c r="A1353" s="18"/>
      <c r="B1353" s="18"/>
      <c r="C1353" s="18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  <c r="T1353" s="18"/>
      <c r="U1353" s="18"/>
      <c r="V1353" s="18"/>
      <c r="W1353" s="18"/>
      <c r="X1353" s="18"/>
      <c r="Y1353" s="18"/>
      <c r="Z1353" s="18"/>
      <c r="AA1353" s="18"/>
      <c r="AB1353" s="18"/>
      <c r="AC1353" s="18"/>
      <c r="AD1353" s="18"/>
      <c r="AE1353" s="18"/>
      <c r="AF1353" s="18"/>
      <c r="AG1353" s="18"/>
      <c r="AH1353" s="18"/>
      <c r="AI1353" s="18"/>
      <c r="AJ1353" s="18"/>
      <c r="AK1353" s="18"/>
      <c r="AL1353" s="18"/>
      <c r="AM1353" s="18"/>
      <c r="AN1353" s="18"/>
      <c r="AO1353" s="18"/>
      <c r="AP1353" s="18"/>
      <c r="AQ1353" s="18"/>
      <c r="AR1353" s="18"/>
      <c r="AS1353" s="18"/>
      <c r="AT1353" s="18"/>
      <c r="AU1353" s="18"/>
      <c r="AV1353" s="18"/>
      <c r="AW1353" s="18"/>
      <c r="AX1353" s="18"/>
      <c r="AY1353" s="18"/>
      <c r="AZ1353" s="18"/>
      <c r="BA1353" s="18"/>
      <c r="BB1353" s="18"/>
      <c r="BC1353" s="18"/>
      <c r="BD1353" s="18"/>
      <c r="BE1353" s="18"/>
    </row>
    <row r="1354" spans="1:57" x14ac:dyDescent="0.2">
      <c r="A1354" s="18"/>
      <c r="B1354" s="18"/>
      <c r="C1354" s="18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18"/>
      <c r="X1354" s="18"/>
      <c r="Y1354" s="18"/>
      <c r="Z1354" s="18"/>
      <c r="AA1354" s="18"/>
      <c r="AB1354" s="18"/>
      <c r="AC1354" s="18"/>
      <c r="AD1354" s="18"/>
      <c r="AE1354" s="18"/>
      <c r="AF1354" s="18"/>
      <c r="AG1354" s="18"/>
      <c r="AH1354" s="18"/>
      <c r="AI1354" s="18"/>
      <c r="AJ1354" s="18"/>
      <c r="AK1354" s="18"/>
      <c r="AL1354" s="18"/>
      <c r="AM1354" s="18"/>
      <c r="AN1354" s="18"/>
      <c r="AO1354" s="18"/>
      <c r="AP1354" s="18"/>
      <c r="AQ1354" s="18"/>
      <c r="AR1354" s="18"/>
      <c r="AS1354" s="18"/>
      <c r="AT1354" s="18"/>
      <c r="AU1354" s="18"/>
      <c r="AV1354" s="18"/>
      <c r="AW1354" s="18"/>
      <c r="AX1354" s="18"/>
      <c r="AY1354" s="18"/>
      <c r="AZ1354" s="18"/>
      <c r="BA1354" s="18"/>
      <c r="BB1354" s="18"/>
      <c r="BC1354" s="18"/>
      <c r="BD1354" s="18"/>
      <c r="BE1354" s="18"/>
    </row>
    <row r="1355" spans="1:57" x14ac:dyDescent="0.2">
      <c r="A1355" s="18"/>
      <c r="B1355" s="18"/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  <c r="T1355" s="18"/>
      <c r="U1355" s="18"/>
      <c r="V1355" s="18"/>
      <c r="W1355" s="18"/>
      <c r="X1355" s="18"/>
      <c r="Y1355" s="18"/>
      <c r="Z1355" s="18"/>
      <c r="AA1355" s="18"/>
      <c r="AB1355" s="18"/>
      <c r="AC1355" s="18"/>
      <c r="AD1355" s="18"/>
      <c r="AE1355" s="18"/>
      <c r="AF1355" s="18"/>
      <c r="AG1355" s="18"/>
      <c r="AH1355" s="18"/>
      <c r="AI1355" s="18"/>
      <c r="AJ1355" s="18"/>
      <c r="AK1355" s="18"/>
      <c r="AL1355" s="18"/>
      <c r="AM1355" s="18"/>
      <c r="AN1355" s="18"/>
      <c r="AO1355" s="18"/>
      <c r="AP1355" s="18"/>
      <c r="AQ1355" s="18"/>
      <c r="AR1355" s="18"/>
      <c r="AS1355" s="18"/>
      <c r="AT1355" s="18"/>
      <c r="AU1355" s="18"/>
      <c r="AV1355" s="18"/>
      <c r="AW1355" s="18"/>
      <c r="AX1355" s="18"/>
      <c r="AY1355" s="18"/>
      <c r="AZ1355" s="18"/>
      <c r="BA1355" s="18"/>
      <c r="BB1355" s="18"/>
      <c r="BC1355" s="18"/>
      <c r="BD1355" s="18"/>
      <c r="BE1355" s="18"/>
    </row>
    <row r="1356" spans="1:57" x14ac:dyDescent="0.2">
      <c r="A1356" s="18"/>
      <c r="B1356" s="18"/>
      <c r="C1356" s="18"/>
      <c r="D1356" s="18"/>
      <c r="E1356" s="18"/>
      <c r="F1356" s="18"/>
      <c r="G1356" s="18"/>
      <c r="H1356" s="18"/>
      <c r="I1356" s="18"/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  <c r="T1356" s="18"/>
      <c r="U1356" s="18"/>
      <c r="V1356" s="18"/>
      <c r="W1356" s="18"/>
      <c r="X1356" s="18"/>
      <c r="Y1356" s="18"/>
      <c r="Z1356" s="18"/>
      <c r="AA1356" s="18"/>
      <c r="AB1356" s="18"/>
      <c r="AC1356" s="18"/>
      <c r="AD1356" s="18"/>
      <c r="AE1356" s="18"/>
      <c r="AF1356" s="18"/>
      <c r="AG1356" s="18"/>
      <c r="AH1356" s="18"/>
      <c r="AI1356" s="18"/>
      <c r="AJ1356" s="18"/>
      <c r="AK1356" s="18"/>
      <c r="AL1356" s="18"/>
      <c r="AM1356" s="18"/>
      <c r="AN1356" s="18"/>
      <c r="AO1356" s="18"/>
      <c r="AP1356" s="18"/>
      <c r="AQ1356" s="18"/>
      <c r="AR1356" s="18"/>
      <c r="AS1356" s="18"/>
      <c r="AT1356" s="18"/>
      <c r="AU1356" s="18"/>
      <c r="AV1356" s="18"/>
      <c r="AW1356" s="18"/>
      <c r="AX1356" s="18"/>
      <c r="AY1356" s="18"/>
      <c r="AZ1356" s="18"/>
      <c r="BA1356" s="18"/>
      <c r="BB1356" s="18"/>
      <c r="BC1356" s="18"/>
      <c r="BD1356" s="18"/>
      <c r="BE1356" s="18"/>
    </row>
    <row r="1357" spans="1:57" x14ac:dyDescent="0.2">
      <c r="A1357" s="18"/>
      <c r="B1357" s="18"/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  <c r="X1357" s="18"/>
      <c r="Y1357" s="18"/>
      <c r="Z1357" s="18"/>
      <c r="AA1357" s="18"/>
      <c r="AB1357" s="18"/>
      <c r="AC1357" s="18"/>
      <c r="AD1357" s="18"/>
      <c r="AE1357" s="18"/>
      <c r="AF1357" s="18"/>
      <c r="AG1357" s="18"/>
      <c r="AH1357" s="18"/>
      <c r="AI1357" s="18"/>
      <c r="AJ1357" s="18"/>
      <c r="AK1357" s="18"/>
      <c r="AL1357" s="18"/>
      <c r="AM1357" s="18"/>
      <c r="AN1357" s="18"/>
      <c r="AO1357" s="18"/>
      <c r="AP1357" s="18"/>
      <c r="AQ1357" s="18"/>
      <c r="AR1357" s="18"/>
      <c r="AS1357" s="18"/>
      <c r="AT1357" s="18"/>
      <c r="AU1357" s="18"/>
      <c r="AV1357" s="18"/>
      <c r="AW1357" s="18"/>
      <c r="AX1357" s="18"/>
      <c r="AY1357" s="18"/>
      <c r="AZ1357" s="18"/>
      <c r="BA1357" s="18"/>
      <c r="BB1357" s="18"/>
      <c r="BC1357" s="18"/>
      <c r="BD1357" s="18"/>
      <c r="BE1357" s="18"/>
    </row>
    <row r="1358" spans="1:57" x14ac:dyDescent="0.2">
      <c r="A1358" s="18"/>
      <c r="B1358" s="18"/>
      <c r="C1358" s="18"/>
      <c r="D1358" s="18"/>
      <c r="E1358" s="18"/>
      <c r="F1358" s="18"/>
      <c r="G1358" s="18"/>
      <c r="H1358" s="18"/>
      <c r="I1358" s="1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8"/>
      <c r="T1358" s="18"/>
      <c r="U1358" s="18"/>
      <c r="V1358" s="18"/>
      <c r="W1358" s="18"/>
      <c r="X1358" s="18"/>
      <c r="Y1358" s="18"/>
      <c r="Z1358" s="18"/>
      <c r="AA1358" s="18"/>
      <c r="AB1358" s="18"/>
      <c r="AC1358" s="18"/>
      <c r="AD1358" s="18"/>
      <c r="AE1358" s="18"/>
      <c r="AF1358" s="18"/>
      <c r="AG1358" s="18"/>
      <c r="AH1358" s="18"/>
      <c r="AI1358" s="18"/>
      <c r="AJ1358" s="18"/>
      <c r="AK1358" s="18"/>
      <c r="AL1358" s="18"/>
      <c r="AM1358" s="18"/>
      <c r="AN1358" s="18"/>
      <c r="AO1358" s="18"/>
      <c r="AP1358" s="18"/>
      <c r="AQ1358" s="18"/>
      <c r="AR1358" s="18"/>
      <c r="AS1358" s="18"/>
      <c r="AT1358" s="18"/>
      <c r="AU1358" s="18"/>
      <c r="AV1358" s="18"/>
      <c r="AW1358" s="18"/>
      <c r="AX1358" s="18"/>
      <c r="AY1358" s="18"/>
      <c r="AZ1358" s="18"/>
      <c r="BA1358" s="18"/>
      <c r="BB1358" s="18"/>
      <c r="BC1358" s="18"/>
      <c r="BD1358" s="18"/>
      <c r="BE1358" s="18"/>
    </row>
    <row r="1359" spans="1:57" x14ac:dyDescent="0.2">
      <c r="A1359" s="18"/>
      <c r="B1359" s="18"/>
      <c r="C1359" s="18"/>
      <c r="D1359" s="18"/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  <c r="T1359" s="18"/>
      <c r="U1359" s="18"/>
      <c r="V1359" s="18"/>
      <c r="W1359" s="18"/>
      <c r="X1359" s="18"/>
      <c r="Y1359" s="18"/>
      <c r="Z1359" s="18"/>
      <c r="AA1359" s="18"/>
      <c r="AB1359" s="18"/>
      <c r="AC1359" s="18"/>
      <c r="AD1359" s="18"/>
      <c r="AE1359" s="18"/>
      <c r="AF1359" s="18"/>
      <c r="AG1359" s="18"/>
      <c r="AH1359" s="18"/>
      <c r="AI1359" s="18"/>
      <c r="AJ1359" s="18"/>
      <c r="AK1359" s="18"/>
      <c r="AL1359" s="18"/>
      <c r="AM1359" s="18"/>
      <c r="AN1359" s="18"/>
      <c r="AO1359" s="18"/>
      <c r="AP1359" s="18"/>
      <c r="AQ1359" s="18"/>
      <c r="AR1359" s="18"/>
      <c r="AS1359" s="18"/>
      <c r="AT1359" s="18"/>
      <c r="AU1359" s="18"/>
      <c r="AV1359" s="18"/>
      <c r="AW1359" s="18"/>
      <c r="AX1359" s="18"/>
      <c r="AY1359" s="18"/>
      <c r="AZ1359" s="18"/>
      <c r="BA1359" s="18"/>
      <c r="BB1359" s="18"/>
      <c r="BC1359" s="18"/>
      <c r="BD1359" s="18"/>
      <c r="BE1359" s="18"/>
    </row>
    <row r="1360" spans="1:57" x14ac:dyDescent="0.2">
      <c r="A1360" s="18"/>
      <c r="B1360" s="18"/>
      <c r="C1360" s="18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  <c r="T1360" s="18"/>
      <c r="U1360" s="18"/>
      <c r="V1360" s="18"/>
      <c r="W1360" s="18"/>
      <c r="X1360" s="18"/>
      <c r="Y1360" s="18"/>
      <c r="Z1360" s="18"/>
      <c r="AA1360" s="18"/>
      <c r="AB1360" s="18"/>
      <c r="AC1360" s="18"/>
      <c r="AD1360" s="18"/>
      <c r="AE1360" s="18"/>
      <c r="AF1360" s="18"/>
      <c r="AG1360" s="18"/>
      <c r="AH1360" s="18"/>
      <c r="AI1360" s="18"/>
      <c r="AJ1360" s="18"/>
      <c r="AK1360" s="18"/>
      <c r="AL1360" s="18"/>
      <c r="AM1360" s="18"/>
      <c r="AN1360" s="18"/>
      <c r="AO1360" s="18"/>
      <c r="AP1360" s="18"/>
      <c r="AQ1360" s="18"/>
      <c r="AR1360" s="18"/>
      <c r="AS1360" s="18"/>
      <c r="AT1360" s="18"/>
      <c r="AU1360" s="18"/>
      <c r="AV1360" s="18"/>
      <c r="AW1360" s="18"/>
      <c r="AX1360" s="18"/>
      <c r="AY1360" s="18"/>
      <c r="AZ1360" s="18"/>
      <c r="BA1360" s="18"/>
      <c r="BB1360" s="18"/>
      <c r="BC1360" s="18"/>
      <c r="BD1360" s="18"/>
      <c r="BE1360" s="18"/>
    </row>
    <row r="1361" spans="1:57" x14ac:dyDescent="0.2">
      <c r="A1361" s="18"/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8"/>
      <c r="Y1361" s="18"/>
      <c r="Z1361" s="18"/>
      <c r="AA1361" s="18"/>
      <c r="AB1361" s="18"/>
      <c r="AC1361" s="18"/>
      <c r="AD1361" s="18"/>
      <c r="AE1361" s="18"/>
      <c r="AF1361" s="18"/>
      <c r="AG1361" s="18"/>
      <c r="AH1361" s="18"/>
      <c r="AI1361" s="18"/>
      <c r="AJ1361" s="18"/>
      <c r="AK1361" s="18"/>
      <c r="AL1361" s="18"/>
      <c r="AM1361" s="18"/>
      <c r="AN1361" s="18"/>
      <c r="AO1361" s="18"/>
      <c r="AP1361" s="18"/>
      <c r="AQ1361" s="18"/>
      <c r="AR1361" s="18"/>
      <c r="AS1361" s="18"/>
      <c r="AT1361" s="18"/>
      <c r="AU1361" s="18"/>
      <c r="AV1361" s="18"/>
      <c r="AW1361" s="18"/>
      <c r="AX1361" s="18"/>
      <c r="AY1361" s="18"/>
      <c r="AZ1361" s="18"/>
      <c r="BA1361" s="18"/>
      <c r="BB1361" s="18"/>
      <c r="BC1361" s="18"/>
      <c r="BD1361" s="18"/>
      <c r="BE1361" s="18"/>
    </row>
    <row r="1362" spans="1:57" x14ac:dyDescent="0.2">
      <c r="A1362" s="18"/>
      <c r="B1362" s="18"/>
      <c r="C1362" s="18"/>
      <c r="D1362" s="18"/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  <c r="T1362" s="18"/>
      <c r="U1362" s="18"/>
      <c r="V1362" s="18"/>
      <c r="W1362" s="18"/>
      <c r="X1362" s="18"/>
      <c r="Y1362" s="18"/>
      <c r="Z1362" s="18"/>
      <c r="AA1362" s="18"/>
      <c r="AB1362" s="18"/>
      <c r="AC1362" s="18"/>
      <c r="AD1362" s="18"/>
      <c r="AE1362" s="18"/>
      <c r="AF1362" s="18"/>
      <c r="AG1362" s="18"/>
      <c r="AH1362" s="18"/>
      <c r="AI1362" s="18"/>
      <c r="AJ1362" s="18"/>
      <c r="AK1362" s="18"/>
      <c r="AL1362" s="18"/>
      <c r="AM1362" s="18"/>
      <c r="AN1362" s="18"/>
      <c r="AO1362" s="18"/>
      <c r="AP1362" s="18"/>
      <c r="AQ1362" s="18"/>
      <c r="AR1362" s="18"/>
      <c r="AS1362" s="18"/>
      <c r="AT1362" s="18"/>
      <c r="AU1362" s="18"/>
      <c r="AV1362" s="18"/>
      <c r="AW1362" s="18"/>
      <c r="AX1362" s="18"/>
      <c r="AY1362" s="18"/>
      <c r="AZ1362" s="18"/>
      <c r="BA1362" s="18"/>
      <c r="BB1362" s="18"/>
      <c r="BC1362" s="18"/>
      <c r="BD1362" s="18"/>
      <c r="BE1362" s="18"/>
    </row>
    <row r="1363" spans="1:57" x14ac:dyDescent="0.2">
      <c r="A1363" s="18"/>
      <c r="B1363" s="18"/>
      <c r="C1363" s="18"/>
      <c r="D1363" s="18"/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/>
      <c r="X1363" s="18"/>
      <c r="Y1363" s="18"/>
      <c r="Z1363" s="18"/>
      <c r="AA1363" s="18"/>
      <c r="AB1363" s="18"/>
      <c r="AC1363" s="18"/>
      <c r="AD1363" s="18"/>
      <c r="AE1363" s="18"/>
      <c r="AF1363" s="18"/>
      <c r="AG1363" s="18"/>
      <c r="AH1363" s="18"/>
      <c r="AI1363" s="18"/>
      <c r="AJ1363" s="18"/>
      <c r="AK1363" s="18"/>
      <c r="AL1363" s="18"/>
      <c r="AM1363" s="18"/>
      <c r="AN1363" s="18"/>
      <c r="AO1363" s="18"/>
      <c r="AP1363" s="18"/>
      <c r="AQ1363" s="18"/>
      <c r="AR1363" s="18"/>
      <c r="AS1363" s="18"/>
      <c r="AT1363" s="18"/>
      <c r="AU1363" s="18"/>
      <c r="AV1363" s="18"/>
      <c r="AW1363" s="18"/>
      <c r="AX1363" s="18"/>
      <c r="AY1363" s="18"/>
      <c r="AZ1363" s="18"/>
      <c r="BA1363" s="18"/>
      <c r="BB1363" s="18"/>
      <c r="BC1363" s="18"/>
      <c r="BD1363" s="18"/>
      <c r="BE1363" s="18"/>
    </row>
    <row r="1364" spans="1:57" x14ac:dyDescent="0.2">
      <c r="A1364" s="18"/>
      <c r="B1364" s="18"/>
      <c r="C1364" s="18"/>
      <c r="D1364" s="18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  <c r="T1364" s="18"/>
      <c r="U1364" s="18"/>
      <c r="V1364" s="18"/>
      <c r="W1364" s="18"/>
      <c r="X1364" s="18"/>
      <c r="Y1364" s="18"/>
      <c r="Z1364" s="18"/>
      <c r="AA1364" s="18"/>
      <c r="AB1364" s="18"/>
      <c r="AC1364" s="18"/>
      <c r="AD1364" s="18"/>
      <c r="AE1364" s="18"/>
      <c r="AF1364" s="18"/>
      <c r="AG1364" s="18"/>
      <c r="AH1364" s="18"/>
      <c r="AI1364" s="18"/>
      <c r="AJ1364" s="18"/>
      <c r="AK1364" s="18"/>
      <c r="AL1364" s="18"/>
      <c r="AM1364" s="18"/>
      <c r="AN1364" s="18"/>
      <c r="AO1364" s="18"/>
      <c r="AP1364" s="18"/>
      <c r="AQ1364" s="18"/>
      <c r="AR1364" s="18"/>
      <c r="AS1364" s="18"/>
      <c r="AT1364" s="18"/>
      <c r="AU1364" s="18"/>
      <c r="AV1364" s="18"/>
      <c r="AW1364" s="18"/>
      <c r="AX1364" s="18"/>
      <c r="AY1364" s="18"/>
      <c r="AZ1364" s="18"/>
      <c r="BA1364" s="18"/>
      <c r="BB1364" s="18"/>
      <c r="BC1364" s="18"/>
      <c r="BD1364" s="18"/>
      <c r="BE1364" s="18"/>
    </row>
    <row r="1365" spans="1:57" x14ac:dyDescent="0.2">
      <c r="A1365" s="18"/>
      <c r="B1365" s="18"/>
      <c r="C1365" s="18"/>
      <c r="D1365" s="18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  <c r="T1365" s="18"/>
      <c r="U1365" s="18"/>
      <c r="V1365" s="18"/>
      <c r="W1365" s="18"/>
      <c r="X1365" s="18"/>
      <c r="Y1365" s="18"/>
      <c r="Z1365" s="18"/>
      <c r="AA1365" s="18"/>
      <c r="AB1365" s="18"/>
      <c r="AC1365" s="18"/>
      <c r="AD1365" s="18"/>
      <c r="AE1365" s="18"/>
      <c r="AF1365" s="18"/>
      <c r="AG1365" s="18"/>
      <c r="AH1365" s="18"/>
      <c r="AI1365" s="18"/>
      <c r="AJ1365" s="18"/>
      <c r="AK1365" s="18"/>
      <c r="AL1365" s="18"/>
      <c r="AM1365" s="18"/>
      <c r="AN1365" s="18"/>
      <c r="AO1365" s="18"/>
      <c r="AP1365" s="18"/>
      <c r="AQ1365" s="18"/>
      <c r="AR1365" s="18"/>
      <c r="AS1365" s="18"/>
      <c r="AT1365" s="18"/>
      <c r="AU1365" s="18"/>
      <c r="AV1365" s="18"/>
      <c r="AW1365" s="18"/>
      <c r="AX1365" s="18"/>
      <c r="AY1365" s="18"/>
      <c r="AZ1365" s="18"/>
      <c r="BA1365" s="18"/>
      <c r="BB1365" s="18"/>
      <c r="BC1365" s="18"/>
      <c r="BD1365" s="18"/>
      <c r="BE1365" s="18"/>
    </row>
    <row r="1366" spans="1:57" x14ac:dyDescent="0.2">
      <c r="A1366" s="18"/>
      <c r="B1366" s="18"/>
      <c r="C1366" s="18"/>
      <c r="D1366" s="18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  <c r="T1366" s="18"/>
      <c r="U1366" s="18"/>
      <c r="V1366" s="18"/>
      <c r="W1366" s="18"/>
      <c r="X1366" s="18"/>
      <c r="Y1366" s="18"/>
      <c r="Z1366" s="18"/>
      <c r="AA1366" s="18"/>
      <c r="AB1366" s="18"/>
      <c r="AC1366" s="18"/>
      <c r="AD1366" s="18"/>
      <c r="AE1366" s="18"/>
      <c r="AF1366" s="18"/>
      <c r="AG1366" s="18"/>
      <c r="AH1366" s="18"/>
      <c r="AI1366" s="18"/>
      <c r="AJ1366" s="18"/>
      <c r="AK1366" s="18"/>
      <c r="AL1366" s="18"/>
      <c r="AM1366" s="18"/>
      <c r="AN1366" s="18"/>
      <c r="AO1366" s="18"/>
      <c r="AP1366" s="18"/>
      <c r="AQ1366" s="18"/>
      <c r="AR1366" s="18"/>
      <c r="AS1366" s="18"/>
      <c r="AT1366" s="18"/>
      <c r="AU1366" s="18"/>
      <c r="AV1366" s="18"/>
      <c r="AW1366" s="18"/>
      <c r="AX1366" s="18"/>
      <c r="AY1366" s="18"/>
      <c r="AZ1366" s="18"/>
      <c r="BA1366" s="18"/>
      <c r="BB1366" s="18"/>
      <c r="BC1366" s="18"/>
      <c r="BD1366" s="18"/>
      <c r="BE1366" s="18"/>
    </row>
    <row r="1367" spans="1:57" x14ac:dyDescent="0.2">
      <c r="A1367" s="18"/>
      <c r="B1367" s="18"/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  <c r="T1367" s="18"/>
      <c r="U1367" s="18"/>
      <c r="V1367" s="18"/>
      <c r="W1367" s="18"/>
      <c r="X1367" s="18"/>
      <c r="Y1367" s="18"/>
      <c r="Z1367" s="18"/>
      <c r="AA1367" s="18"/>
      <c r="AB1367" s="18"/>
      <c r="AC1367" s="18"/>
      <c r="AD1367" s="18"/>
      <c r="AE1367" s="18"/>
      <c r="AF1367" s="18"/>
      <c r="AG1367" s="18"/>
      <c r="AH1367" s="18"/>
      <c r="AI1367" s="18"/>
      <c r="AJ1367" s="18"/>
      <c r="AK1367" s="18"/>
      <c r="AL1367" s="18"/>
      <c r="AM1367" s="18"/>
      <c r="AN1367" s="18"/>
      <c r="AO1367" s="18"/>
      <c r="AP1367" s="18"/>
      <c r="AQ1367" s="18"/>
      <c r="AR1367" s="18"/>
      <c r="AS1367" s="18"/>
      <c r="AT1367" s="18"/>
      <c r="AU1367" s="18"/>
      <c r="AV1367" s="18"/>
      <c r="AW1367" s="18"/>
      <c r="AX1367" s="18"/>
      <c r="AY1367" s="18"/>
      <c r="AZ1367" s="18"/>
      <c r="BA1367" s="18"/>
      <c r="BB1367" s="18"/>
      <c r="BC1367" s="18"/>
      <c r="BD1367" s="18"/>
      <c r="BE1367" s="18"/>
    </row>
    <row r="1368" spans="1:57" x14ac:dyDescent="0.2">
      <c r="A1368" s="18"/>
      <c r="B1368" s="18"/>
      <c r="C1368" s="18"/>
      <c r="D1368" s="18"/>
      <c r="E1368" s="18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  <c r="P1368" s="18"/>
      <c r="Q1368" s="18"/>
      <c r="R1368" s="18"/>
      <c r="S1368" s="18"/>
      <c r="T1368" s="18"/>
      <c r="U1368" s="18"/>
      <c r="V1368" s="18"/>
      <c r="W1368" s="18"/>
      <c r="X1368" s="18"/>
      <c r="Y1368" s="18"/>
      <c r="Z1368" s="18"/>
      <c r="AA1368" s="18"/>
      <c r="AB1368" s="18"/>
      <c r="AC1368" s="18"/>
      <c r="AD1368" s="18"/>
      <c r="AE1368" s="18"/>
      <c r="AF1368" s="18"/>
      <c r="AG1368" s="18"/>
      <c r="AH1368" s="18"/>
      <c r="AI1368" s="18"/>
      <c r="AJ1368" s="18"/>
      <c r="AK1368" s="18"/>
      <c r="AL1368" s="18"/>
      <c r="AM1368" s="18"/>
      <c r="AN1368" s="18"/>
      <c r="AO1368" s="18"/>
      <c r="AP1368" s="18"/>
      <c r="AQ1368" s="18"/>
      <c r="AR1368" s="18"/>
      <c r="AS1368" s="18"/>
      <c r="AT1368" s="18"/>
      <c r="AU1368" s="18"/>
      <c r="AV1368" s="18"/>
      <c r="AW1368" s="18"/>
      <c r="AX1368" s="18"/>
      <c r="AY1368" s="18"/>
      <c r="AZ1368" s="18"/>
      <c r="BA1368" s="18"/>
      <c r="BB1368" s="18"/>
      <c r="BC1368" s="18"/>
      <c r="BD1368" s="18"/>
      <c r="BE1368" s="18"/>
    </row>
    <row r="1369" spans="1:57" x14ac:dyDescent="0.2">
      <c r="A1369" s="18"/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  <c r="U1369" s="18"/>
      <c r="V1369" s="18"/>
      <c r="W1369" s="18"/>
      <c r="X1369" s="18"/>
      <c r="Y1369" s="18"/>
      <c r="Z1369" s="18"/>
      <c r="AA1369" s="18"/>
      <c r="AB1369" s="18"/>
      <c r="AC1369" s="18"/>
      <c r="AD1369" s="18"/>
      <c r="AE1369" s="18"/>
      <c r="AF1369" s="18"/>
      <c r="AG1369" s="18"/>
      <c r="AH1369" s="18"/>
      <c r="AI1369" s="18"/>
      <c r="AJ1369" s="18"/>
      <c r="AK1369" s="18"/>
      <c r="AL1369" s="18"/>
      <c r="AM1369" s="18"/>
      <c r="AN1369" s="18"/>
      <c r="AO1369" s="18"/>
      <c r="AP1369" s="18"/>
      <c r="AQ1369" s="18"/>
      <c r="AR1369" s="18"/>
      <c r="AS1369" s="18"/>
      <c r="AT1369" s="18"/>
      <c r="AU1369" s="18"/>
      <c r="AV1369" s="18"/>
      <c r="AW1369" s="18"/>
      <c r="AX1369" s="18"/>
      <c r="AY1369" s="18"/>
      <c r="AZ1369" s="18"/>
      <c r="BA1369" s="18"/>
      <c r="BB1369" s="18"/>
      <c r="BC1369" s="18"/>
      <c r="BD1369" s="18"/>
      <c r="BE1369" s="18"/>
    </row>
    <row r="1370" spans="1:57" x14ac:dyDescent="0.2">
      <c r="A1370" s="18"/>
      <c r="B1370" s="18"/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/>
      <c r="W1370" s="18"/>
      <c r="X1370" s="18"/>
      <c r="Y1370" s="18"/>
      <c r="Z1370" s="18"/>
      <c r="AA1370" s="18"/>
      <c r="AB1370" s="18"/>
      <c r="AC1370" s="18"/>
      <c r="AD1370" s="18"/>
      <c r="AE1370" s="18"/>
      <c r="AF1370" s="18"/>
      <c r="AG1370" s="18"/>
      <c r="AH1370" s="18"/>
      <c r="AI1370" s="18"/>
      <c r="AJ1370" s="18"/>
      <c r="AK1370" s="18"/>
      <c r="AL1370" s="18"/>
      <c r="AM1370" s="18"/>
      <c r="AN1370" s="18"/>
      <c r="AO1370" s="18"/>
      <c r="AP1370" s="18"/>
      <c r="AQ1370" s="18"/>
      <c r="AR1370" s="18"/>
      <c r="AS1370" s="18"/>
      <c r="AT1370" s="18"/>
      <c r="AU1370" s="18"/>
      <c r="AV1370" s="18"/>
      <c r="AW1370" s="18"/>
      <c r="AX1370" s="18"/>
      <c r="AY1370" s="18"/>
      <c r="AZ1370" s="18"/>
      <c r="BA1370" s="18"/>
      <c r="BB1370" s="18"/>
      <c r="BC1370" s="18"/>
      <c r="BD1370" s="18"/>
      <c r="BE1370" s="18"/>
    </row>
    <row r="1371" spans="1:57" x14ac:dyDescent="0.2">
      <c r="A1371" s="18"/>
      <c r="B1371" s="18"/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  <c r="W1371" s="18"/>
      <c r="X1371" s="18"/>
      <c r="Y1371" s="18"/>
      <c r="Z1371" s="18"/>
      <c r="AA1371" s="18"/>
      <c r="AB1371" s="18"/>
      <c r="AC1371" s="18"/>
      <c r="AD1371" s="18"/>
      <c r="AE1371" s="18"/>
      <c r="AF1371" s="18"/>
      <c r="AG1371" s="18"/>
      <c r="AH1371" s="18"/>
      <c r="AI1371" s="18"/>
      <c r="AJ1371" s="18"/>
      <c r="AK1371" s="18"/>
      <c r="AL1371" s="18"/>
      <c r="AM1371" s="18"/>
      <c r="AN1371" s="18"/>
      <c r="AO1371" s="18"/>
      <c r="AP1371" s="18"/>
      <c r="AQ1371" s="18"/>
      <c r="AR1371" s="18"/>
      <c r="AS1371" s="18"/>
      <c r="AT1371" s="18"/>
      <c r="AU1371" s="18"/>
      <c r="AV1371" s="18"/>
      <c r="AW1371" s="18"/>
      <c r="AX1371" s="18"/>
      <c r="AY1371" s="18"/>
      <c r="AZ1371" s="18"/>
      <c r="BA1371" s="18"/>
      <c r="BB1371" s="18"/>
      <c r="BC1371" s="18"/>
      <c r="BD1371" s="18"/>
      <c r="BE1371" s="18"/>
    </row>
    <row r="1372" spans="1:57" x14ac:dyDescent="0.2">
      <c r="A1372" s="18"/>
      <c r="B1372" s="18"/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  <c r="T1372" s="18"/>
      <c r="U1372" s="18"/>
      <c r="V1372" s="18"/>
      <c r="W1372" s="18"/>
      <c r="X1372" s="18"/>
      <c r="Y1372" s="18"/>
      <c r="Z1372" s="18"/>
      <c r="AA1372" s="18"/>
      <c r="AB1372" s="18"/>
      <c r="AC1372" s="18"/>
      <c r="AD1372" s="18"/>
      <c r="AE1372" s="18"/>
      <c r="AF1372" s="18"/>
      <c r="AG1372" s="18"/>
      <c r="AH1372" s="18"/>
      <c r="AI1372" s="18"/>
      <c r="AJ1372" s="18"/>
      <c r="AK1372" s="18"/>
      <c r="AL1372" s="18"/>
      <c r="AM1372" s="18"/>
      <c r="AN1372" s="18"/>
      <c r="AO1372" s="18"/>
      <c r="AP1372" s="18"/>
      <c r="AQ1372" s="18"/>
      <c r="AR1372" s="18"/>
      <c r="AS1372" s="18"/>
      <c r="AT1372" s="18"/>
      <c r="AU1372" s="18"/>
      <c r="AV1372" s="18"/>
      <c r="AW1372" s="18"/>
      <c r="AX1372" s="18"/>
      <c r="AY1372" s="18"/>
      <c r="AZ1372" s="18"/>
      <c r="BA1372" s="18"/>
      <c r="BB1372" s="18"/>
      <c r="BC1372" s="18"/>
      <c r="BD1372" s="18"/>
      <c r="BE1372" s="18"/>
    </row>
    <row r="1373" spans="1:57" x14ac:dyDescent="0.2">
      <c r="A1373" s="18"/>
      <c r="B1373" s="18"/>
      <c r="C1373" s="18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  <c r="T1373" s="18"/>
      <c r="U1373" s="18"/>
      <c r="V1373" s="18"/>
      <c r="W1373" s="18"/>
      <c r="X1373" s="18"/>
      <c r="Y1373" s="18"/>
      <c r="Z1373" s="18"/>
      <c r="AA1373" s="18"/>
      <c r="AB1373" s="18"/>
      <c r="AC1373" s="18"/>
      <c r="AD1373" s="18"/>
      <c r="AE1373" s="18"/>
      <c r="AF1373" s="18"/>
      <c r="AG1373" s="18"/>
      <c r="AH1373" s="18"/>
      <c r="AI1373" s="18"/>
      <c r="AJ1373" s="18"/>
      <c r="AK1373" s="18"/>
      <c r="AL1373" s="18"/>
      <c r="AM1373" s="18"/>
      <c r="AN1373" s="18"/>
      <c r="AO1373" s="18"/>
      <c r="AP1373" s="18"/>
      <c r="AQ1373" s="18"/>
      <c r="AR1373" s="18"/>
      <c r="AS1373" s="18"/>
      <c r="AT1373" s="18"/>
      <c r="AU1373" s="18"/>
      <c r="AV1373" s="18"/>
      <c r="AW1373" s="18"/>
      <c r="AX1373" s="18"/>
      <c r="AY1373" s="18"/>
      <c r="AZ1373" s="18"/>
      <c r="BA1373" s="18"/>
      <c r="BB1373" s="18"/>
      <c r="BC1373" s="18"/>
      <c r="BD1373" s="18"/>
      <c r="BE1373" s="18"/>
    </row>
    <row r="1374" spans="1:57" x14ac:dyDescent="0.2">
      <c r="A1374" s="18"/>
      <c r="B1374" s="18"/>
      <c r="C1374" s="18"/>
      <c r="D1374" s="18"/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  <c r="T1374" s="18"/>
      <c r="U1374" s="18"/>
      <c r="V1374" s="18"/>
      <c r="W1374" s="18"/>
      <c r="X1374" s="18"/>
      <c r="Y1374" s="18"/>
      <c r="Z1374" s="18"/>
      <c r="AA1374" s="18"/>
      <c r="AB1374" s="18"/>
      <c r="AC1374" s="18"/>
      <c r="AD1374" s="18"/>
      <c r="AE1374" s="18"/>
      <c r="AF1374" s="18"/>
      <c r="AG1374" s="18"/>
      <c r="AH1374" s="18"/>
      <c r="AI1374" s="18"/>
      <c r="AJ1374" s="18"/>
      <c r="AK1374" s="18"/>
      <c r="AL1374" s="18"/>
      <c r="AM1374" s="18"/>
      <c r="AN1374" s="18"/>
      <c r="AO1374" s="18"/>
      <c r="AP1374" s="18"/>
      <c r="AQ1374" s="18"/>
      <c r="AR1374" s="18"/>
      <c r="AS1374" s="18"/>
      <c r="AT1374" s="18"/>
      <c r="AU1374" s="18"/>
      <c r="AV1374" s="18"/>
      <c r="AW1374" s="18"/>
      <c r="AX1374" s="18"/>
      <c r="AY1374" s="18"/>
      <c r="AZ1374" s="18"/>
      <c r="BA1374" s="18"/>
      <c r="BB1374" s="18"/>
      <c r="BC1374" s="18"/>
      <c r="BD1374" s="18"/>
      <c r="BE1374" s="18"/>
    </row>
    <row r="1375" spans="1:57" x14ac:dyDescent="0.2">
      <c r="A1375" s="18"/>
      <c r="B1375" s="18"/>
      <c r="C1375" s="18"/>
      <c r="D1375" s="18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  <c r="X1375" s="18"/>
      <c r="Y1375" s="18"/>
      <c r="Z1375" s="18"/>
      <c r="AA1375" s="18"/>
      <c r="AB1375" s="18"/>
      <c r="AC1375" s="18"/>
      <c r="AD1375" s="18"/>
      <c r="AE1375" s="18"/>
      <c r="AF1375" s="18"/>
      <c r="AG1375" s="18"/>
      <c r="AH1375" s="18"/>
      <c r="AI1375" s="18"/>
      <c r="AJ1375" s="18"/>
      <c r="AK1375" s="18"/>
      <c r="AL1375" s="18"/>
      <c r="AM1375" s="18"/>
      <c r="AN1375" s="18"/>
      <c r="AO1375" s="18"/>
      <c r="AP1375" s="18"/>
      <c r="AQ1375" s="18"/>
      <c r="AR1375" s="18"/>
      <c r="AS1375" s="18"/>
      <c r="AT1375" s="18"/>
      <c r="AU1375" s="18"/>
      <c r="AV1375" s="18"/>
      <c r="AW1375" s="18"/>
      <c r="AX1375" s="18"/>
      <c r="AY1375" s="18"/>
      <c r="AZ1375" s="18"/>
      <c r="BA1375" s="18"/>
      <c r="BB1375" s="18"/>
      <c r="BC1375" s="18"/>
      <c r="BD1375" s="18"/>
      <c r="BE1375" s="18"/>
    </row>
    <row r="1376" spans="1:57" x14ac:dyDescent="0.2">
      <c r="A1376" s="18"/>
      <c r="B1376" s="18"/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  <c r="V1376" s="18"/>
      <c r="W1376" s="18"/>
      <c r="X1376" s="18"/>
      <c r="Y1376" s="18"/>
      <c r="Z1376" s="18"/>
      <c r="AA1376" s="18"/>
      <c r="AB1376" s="18"/>
      <c r="AC1376" s="18"/>
      <c r="AD1376" s="18"/>
      <c r="AE1376" s="18"/>
      <c r="AF1376" s="18"/>
      <c r="AG1376" s="18"/>
      <c r="AH1376" s="18"/>
      <c r="AI1376" s="18"/>
      <c r="AJ1376" s="18"/>
      <c r="AK1376" s="18"/>
      <c r="AL1376" s="18"/>
      <c r="AM1376" s="18"/>
      <c r="AN1376" s="18"/>
      <c r="AO1376" s="18"/>
      <c r="AP1376" s="18"/>
      <c r="AQ1376" s="18"/>
      <c r="AR1376" s="18"/>
      <c r="AS1376" s="18"/>
      <c r="AT1376" s="18"/>
      <c r="AU1376" s="18"/>
      <c r="AV1376" s="18"/>
      <c r="AW1376" s="18"/>
      <c r="AX1376" s="18"/>
      <c r="AY1376" s="18"/>
      <c r="AZ1376" s="18"/>
      <c r="BA1376" s="18"/>
      <c r="BB1376" s="18"/>
      <c r="BC1376" s="18"/>
      <c r="BD1376" s="18"/>
      <c r="BE1376" s="18"/>
    </row>
    <row r="1377" spans="1:57" x14ac:dyDescent="0.2">
      <c r="A1377" s="18"/>
      <c r="B1377" s="18"/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8"/>
      <c r="Y1377" s="18"/>
      <c r="Z1377" s="18"/>
      <c r="AA1377" s="18"/>
      <c r="AB1377" s="18"/>
      <c r="AC1377" s="18"/>
      <c r="AD1377" s="18"/>
      <c r="AE1377" s="18"/>
      <c r="AF1377" s="18"/>
      <c r="AG1377" s="18"/>
      <c r="AH1377" s="18"/>
      <c r="AI1377" s="18"/>
      <c r="AJ1377" s="18"/>
      <c r="AK1377" s="18"/>
      <c r="AL1377" s="18"/>
      <c r="AM1377" s="18"/>
      <c r="AN1377" s="18"/>
      <c r="AO1377" s="18"/>
      <c r="AP1377" s="18"/>
      <c r="AQ1377" s="18"/>
      <c r="AR1377" s="18"/>
      <c r="AS1377" s="18"/>
      <c r="AT1377" s="18"/>
      <c r="AU1377" s="18"/>
      <c r="AV1377" s="18"/>
      <c r="AW1377" s="18"/>
      <c r="AX1377" s="18"/>
      <c r="AY1377" s="18"/>
      <c r="AZ1377" s="18"/>
      <c r="BA1377" s="18"/>
      <c r="BB1377" s="18"/>
      <c r="BC1377" s="18"/>
      <c r="BD1377" s="18"/>
      <c r="BE1377" s="18"/>
    </row>
    <row r="1378" spans="1:57" x14ac:dyDescent="0.2">
      <c r="A1378" s="18"/>
      <c r="B1378" s="18"/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  <c r="AB1378" s="18"/>
      <c r="AC1378" s="18"/>
      <c r="AD1378" s="18"/>
      <c r="AE1378" s="18"/>
      <c r="AF1378" s="18"/>
      <c r="AG1378" s="18"/>
      <c r="AH1378" s="18"/>
      <c r="AI1378" s="18"/>
      <c r="AJ1378" s="18"/>
      <c r="AK1378" s="18"/>
      <c r="AL1378" s="18"/>
      <c r="AM1378" s="18"/>
      <c r="AN1378" s="18"/>
      <c r="AO1378" s="18"/>
      <c r="AP1378" s="18"/>
      <c r="AQ1378" s="18"/>
      <c r="AR1378" s="18"/>
      <c r="AS1378" s="18"/>
      <c r="AT1378" s="18"/>
      <c r="AU1378" s="18"/>
      <c r="AV1378" s="18"/>
      <c r="AW1378" s="18"/>
      <c r="AX1378" s="18"/>
      <c r="AY1378" s="18"/>
      <c r="AZ1378" s="18"/>
      <c r="BA1378" s="18"/>
      <c r="BB1378" s="18"/>
      <c r="BC1378" s="18"/>
      <c r="BD1378" s="18"/>
      <c r="BE1378" s="18"/>
    </row>
    <row r="1379" spans="1:57" x14ac:dyDescent="0.2">
      <c r="A1379" s="18"/>
      <c r="B1379" s="18"/>
      <c r="C1379" s="18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  <c r="AB1379" s="18"/>
      <c r="AC1379" s="18"/>
      <c r="AD1379" s="18"/>
      <c r="AE1379" s="18"/>
      <c r="AF1379" s="18"/>
      <c r="AG1379" s="18"/>
      <c r="AH1379" s="18"/>
      <c r="AI1379" s="18"/>
      <c r="AJ1379" s="18"/>
      <c r="AK1379" s="18"/>
      <c r="AL1379" s="18"/>
      <c r="AM1379" s="18"/>
      <c r="AN1379" s="18"/>
      <c r="AO1379" s="18"/>
      <c r="AP1379" s="18"/>
      <c r="AQ1379" s="18"/>
      <c r="AR1379" s="18"/>
      <c r="AS1379" s="18"/>
      <c r="AT1379" s="18"/>
      <c r="AU1379" s="18"/>
      <c r="AV1379" s="18"/>
      <c r="AW1379" s="18"/>
      <c r="AX1379" s="18"/>
      <c r="AY1379" s="18"/>
      <c r="AZ1379" s="18"/>
      <c r="BA1379" s="18"/>
      <c r="BB1379" s="18"/>
      <c r="BC1379" s="18"/>
      <c r="BD1379" s="18"/>
      <c r="BE1379" s="18"/>
    </row>
    <row r="1380" spans="1:57" x14ac:dyDescent="0.2">
      <c r="A1380" s="18"/>
      <c r="B1380" s="18"/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  <c r="T1380" s="18"/>
      <c r="U1380" s="18"/>
      <c r="V1380" s="18"/>
      <c r="W1380" s="18"/>
      <c r="X1380" s="18"/>
      <c r="Y1380" s="18"/>
      <c r="Z1380" s="18"/>
      <c r="AA1380" s="18"/>
      <c r="AB1380" s="18"/>
      <c r="AC1380" s="18"/>
      <c r="AD1380" s="18"/>
      <c r="AE1380" s="18"/>
      <c r="AF1380" s="18"/>
      <c r="AG1380" s="18"/>
      <c r="AH1380" s="18"/>
      <c r="AI1380" s="18"/>
      <c r="AJ1380" s="18"/>
      <c r="AK1380" s="18"/>
      <c r="AL1380" s="18"/>
      <c r="AM1380" s="18"/>
      <c r="AN1380" s="18"/>
      <c r="AO1380" s="18"/>
      <c r="AP1380" s="18"/>
      <c r="AQ1380" s="18"/>
      <c r="AR1380" s="18"/>
      <c r="AS1380" s="18"/>
      <c r="AT1380" s="18"/>
      <c r="AU1380" s="18"/>
      <c r="AV1380" s="18"/>
      <c r="AW1380" s="18"/>
      <c r="AX1380" s="18"/>
      <c r="AY1380" s="18"/>
      <c r="AZ1380" s="18"/>
      <c r="BA1380" s="18"/>
      <c r="BB1380" s="18"/>
      <c r="BC1380" s="18"/>
      <c r="BD1380" s="18"/>
      <c r="BE1380" s="18"/>
    </row>
    <row r="1381" spans="1:57" x14ac:dyDescent="0.2">
      <c r="A1381" s="18"/>
      <c r="B1381" s="18"/>
      <c r="C1381" s="18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  <c r="T1381" s="18"/>
      <c r="U1381" s="18"/>
      <c r="V1381" s="18"/>
      <c r="W1381" s="18"/>
      <c r="X1381" s="18"/>
      <c r="Y1381" s="18"/>
      <c r="Z1381" s="18"/>
      <c r="AA1381" s="18"/>
      <c r="AB1381" s="18"/>
      <c r="AC1381" s="18"/>
      <c r="AD1381" s="18"/>
      <c r="AE1381" s="18"/>
      <c r="AF1381" s="18"/>
      <c r="AG1381" s="18"/>
      <c r="AH1381" s="18"/>
      <c r="AI1381" s="18"/>
      <c r="AJ1381" s="18"/>
      <c r="AK1381" s="18"/>
      <c r="AL1381" s="18"/>
      <c r="AM1381" s="18"/>
      <c r="AN1381" s="18"/>
      <c r="AO1381" s="18"/>
      <c r="AP1381" s="18"/>
      <c r="AQ1381" s="18"/>
      <c r="AR1381" s="18"/>
      <c r="AS1381" s="18"/>
      <c r="AT1381" s="18"/>
      <c r="AU1381" s="18"/>
      <c r="AV1381" s="18"/>
      <c r="AW1381" s="18"/>
      <c r="AX1381" s="18"/>
      <c r="AY1381" s="18"/>
      <c r="AZ1381" s="18"/>
      <c r="BA1381" s="18"/>
      <c r="BB1381" s="18"/>
      <c r="BC1381" s="18"/>
      <c r="BD1381" s="18"/>
      <c r="BE1381" s="18"/>
    </row>
    <row r="1382" spans="1:57" x14ac:dyDescent="0.2">
      <c r="A1382" s="18"/>
      <c r="B1382" s="18"/>
      <c r="C1382" s="18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  <c r="T1382" s="18"/>
      <c r="U1382" s="18"/>
      <c r="V1382" s="18"/>
      <c r="W1382" s="18"/>
      <c r="X1382" s="18"/>
      <c r="Y1382" s="18"/>
      <c r="Z1382" s="18"/>
      <c r="AA1382" s="18"/>
      <c r="AB1382" s="18"/>
      <c r="AC1382" s="18"/>
      <c r="AD1382" s="18"/>
      <c r="AE1382" s="18"/>
      <c r="AF1382" s="18"/>
      <c r="AG1382" s="18"/>
      <c r="AH1382" s="18"/>
      <c r="AI1382" s="18"/>
      <c r="AJ1382" s="18"/>
      <c r="AK1382" s="18"/>
      <c r="AL1382" s="18"/>
      <c r="AM1382" s="18"/>
      <c r="AN1382" s="18"/>
      <c r="AO1382" s="18"/>
      <c r="AP1382" s="18"/>
      <c r="AQ1382" s="18"/>
      <c r="AR1382" s="18"/>
      <c r="AS1382" s="18"/>
      <c r="AT1382" s="18"/>
      <c r="AU1382" s="18"/>
      <c r="AV1382" s="18"/>
      <c r="AW1382" s="18"/>
      <c r="AX1382" s="18"/>
      <c r="AY1382" s="18"/>
      <c r="AZ1382" s="18"/>
      <c r="BA1382" s="18"/>
      <c r="BB1382" s="18"/>
      <c r="BC1382" s="18"/>
      <c r="BD1382" s="18"/>
      <c r="BE1382" s="18"/>
    </row>
    <row r="1383" spans="1:57" x14ac:dyDescent="0.2">
      <c r="A1383" s="18"/>
      <c r="B1383" s="18"/>
      <c r="C1383" s="18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  <c r="T1383" s="18"/>
      <c r="U1383" s="18"/>
      <c r="V1383" s="18"/>
      <c r="W1383" s="18"/>
      <c r="X1383" s="18"/>
      <c r="Y1383" s="18"/>
      <c r="Z1383" s="18"/>
      <c r="AA1383" s="18"/>
      <c r="AB1383" s="18"/>
      <c r="AC1383" s="18"/>
      <c r="AD1383" s="18"/>
      <c r="AE1383" s="18"/>
      <c r="AF1383" s="18"/>
      <c r="AG1383" s="18"/>
      <c r="AH1383" s="18"/>
      <c r="AI1383" s="18"/>
      <c r="AJ1383" s="18"/>
      <c r="AK1383" s="18"/>
      <c r="AL1383" s="18"/>
      <c r="AM1383" s="18"/>
      <c r="AN1383" s="18"/>
      <c r="AO1383" s="18"/>
      <c r="AP1383" s="18"/>
      <c r="AQ1383" s="18"/>
      <c r="AR1383" s="18"/>
      <c r="AS1383" s="18"/>
      <c r="AT1383" s="18"/>
      <c r="AU1383" s="18"/>
      <c r="AV1383" s="18"/>
      <c r="AW1383" s="18"/>
      <c r="AX1383" s="18"/>
      <c r="AY1383" s="18"/>
      <c r="AZ1383" s="18"/>
      <c r="BA1383" s="18"/>
      <c r="BB1383" s="18"/>
      <c r="BC1383" s="18"/>
      <c r="BD1383" s="18"/>
      <c r="BE1383" s="18"/>
    </row>
    <row r="1384" spans="1:57" x14ac:dyDescent="0.2">
      <c r="A1384" s="18"/>
      <c r="B1384" s="18"/>
      <c r="C1384" s="18"/>
      <c r="D1384" s="18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  <c r="T1384" s="18"/>
      <c r="U1384" s="18"/>
      <c r="V1384" s="18"/>
      <c r="W1384" s="18"/>
      <c r="X1384" s="18"/>
      <c r="Y1384" s="18"/>
      <c r="Z1384" s="18"/>
      <c r="AA1384" s="18"/>
      <c r="AB1384" s="18"/>
      <c r="AC1384" s="18"/>
      <c r="AD1384" s="18"/>
      <c r="AE1384" s="18"/>
      <c r="AF1384" s="18"/>
      <c r="AG1384" s="18"/>
      <c r="AH1384" s="18"/>
      <c r="AI1384" s="18"/>
      <c r="AJ1384" s="18"/>
      <c r="AK1384" s="18"/>
      <c r="AL1384" s="18"/>
      <c r="AM1384" s="18"/>
      <c r="AN1384" s="18"/>
      <c r="AO1384" s="18"/>
      <c r="AP1384" s="18"/>
      <c r="AQ1384" s="18"/>
      <c r="AR1384" s="18"/>
      <c r="AS1384" s="18"/>
      <c r="AT1384" s="18"/>
      <c r="AU1384" s="18"/>
      <c r="AV1384" s="18"/>
      <c r="AW1384" s="18"/>
      <c r="AX1384" s="18"/>
      <c r="AY1384" s="18"/>
      <c r="AZ1384" s="18"/>
      <c r="BA1384" s="18"/>
      <c r="BB1384" s="18"/>
      <c r="BC1384" s="18"/>
      <c r="BD1384" s="18"/>
      <c r="BE1384" s="18"/>
    </row>
    <row r="1385" spans="1:57" x14ac:dyDescent="0.2">
      <c r="A1385" s="18"/>
      <c r="B1385" s="18"/>
      <c r="C1385" s="18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  <c r="X1385" s="18"/>
      <c r="Y1385" s="18"/>
      <c r="Z1385" s="18"/>
      <c r="AA1385" s="18"/>
      <c r="AB1385" s="18"/>
      <c r="AC1385" s="18"/>
      <c r="AD1385" s="18"/>
      <c r="AE1385" s="18"/>
      <c r="AF1385" s="18"/>
      <c r="AG1385" s="18"/>
      <c r="AH1385" s="18"/>
      <c r="AI1385" s="18"/>
      <c r="AJ1385" s="18"/>
      <c r="AK1385" s="18"/>
      <c r="AL1385" s="18"/>
      <c r="AM1385" s="18"/>
      <c r="AN1385" s="18"/>
      <c r="AO1385" s="18"/>
      <c r="AP1385" s="18"/>
      <c r="AQ1385" s="18"/>
      <c r="AR1385" s="18"/>
      <c r="AS1385" s="18"/>
      <c r="AT1385" s="18"/>
      <c r="AU1385" s="18"/>
      <c r="AV1385" s="18"/>
      <c r="AW1385" s="18"/>
      <c r="AX1385" s="18"/>
      <c r="AY1385" s="18"/>
      <c r="AZ1385" s="18"/>
      <c r="BA1385" s="18"/>
      <c r="BB1385" s="18"/>
      <c r="BC1385" s="18"/>
      <c r="BD1385" s="18"/>
      <c r="BE1385" s="18"/>
    </row>
    <row r="1386" spans="1:57" x14ac:dyDescent="0.2">
      <c r="A1386" s="18"/>
      <c r="B1386" s="18"/>
      <c r="C1386" s="18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  <c r="X1386" s="18"/>
      <c r="Y1386" s="18"/>
      <c r="Z1386" s="18"/>
      <c r="AA1386" s="18"/>
      <c r="AB1386" s="18"/>
      <c r="AC1386" s="18"/>
      <c r="AD1386" s="18"/>
      <c r="AE1386" s="18"/>
      <c r="AF1386" s="18"/>
      <c r="AG1386" s="18"/>
      <c r="AH1386" s="18"/>
      <c r="AI1386" s="18"/>
      <c r="AJ1386" s="18"/>
      <c r="AK1386" s="18"/>
      <c r="AL1386" s="18"/>
      <c r="AM1386" s="18"/>
      <c r="AN1386" s="18"/>
      <c r="AO1386" s="18"/>
      <c r="AP1386" s="18"/>
      <c r="AQ1386" s="18"/>
      <c r="AR1386" s="18"/>
      <c r="AS1386" s="18"/>
      <c r="AT1386" s="18"/>
      <c r="AU1386" s="18"/>
      <c r="AV1386" s="18"/>
      <c r="AW1386" s="18"/>
      <c r="AX1386" s="18"/>
      <c r="AY1386" s="18"/>
      <c r="AZ1386" s="18"/>
      <c r="BA1386" s="18"/>
      <c r="BB1386" s="18"/>
      <c r="BC1386" s="18"/>
      <c r="BD1386" s="18"/>
      <c r="BE1386" s="18"/>
    </row>
    <row r="1387" spans="1:57" x14ac:dyDescent="0.2">
      <c r="A1387" s="18"/>
      <c r="B1387" s="18"/>
      <c r="C1387" s="18"/>
      <c r="D1387" s="18"/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  <c r="X1387" s="18"/>
      <c r="Y1387" s="18"/>
      <c r="Z1387" s="18"/>
      <c r="AA1387" s="18"/>
      <c r="AB1387" s="18"/>
      <c r="AC1387" s="18"/>
      <c r="AD1387" s="18"/>
      <c r="AE1387" s="18"/>
      <c r="AF1387" s="18"/>
      <c r="AG1387" s="18"/>
      <c r="AH1387" s="18"/>
      <c r="AI1387" s="18"/>
      <c r="AJ1387" s="18"/>
      <c r="AK1387" s="18"/>
      <c r="AL1387" s="18"/>
      <c r="AM1387" s="18"/>
      <c r="AN1387" s="18"/>
      <c r="AO1387" s="18"/>
      <c r="AP1387" s="18"/>
      <c r="AQ1387" s="18"/>
      <c r="AR1387" s="18"/>
      <c r="AS1387" s="18"/>
      <c r="AT1387" s="18"/>
      <c r="AU1387" s="18"/>
      <c r="AV1387" s="18"/>
      <c r="AW1387" s="18"/>
      <c r="AX1387" s="18"/>
      <c r="AY1387" s="18"/>
      <c r="AZ1387" s="18"/>
      <c r="BA1387" s="18"/>
      <c r="BB1387" s="18"/>
      <c r="BC1387" s="18"/>
      <c r="BD1387" s="18"/>
      <c r="BE1387" s="18"/>
    </row>
    <row r="1388" spans="1:57" x14ac:dyDescent="0.2">
      <c r="A1388" s="18"/>
      <c r="B1388" s="18"/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  <c r="X1388" s="18"/>
      <c r="Y1388" s="18"/>
      <c r="Z1388" s="18"/>
      <c r="AA1388" s="18"/>
      <c r="AB1388" s="18"/>
      <c r="AC1388" s="18"/>
      <c r="AD1388" s="18"/>
      <c r="AE1388" s="18"/>
      <c r="AF1388" s="18"/>
      <c r="AG1388" s="18"/>
      <c r="AH1388" s="18"/>
      <c r="AI1388" s="18"/>
      <c r="AJ1388" s="18"/>
      <c r="AK1388" s="18"/>
      <c r="AL1388" s="18"/>
      <c r="AM1388" s="18"/>
      <c r="AN1388" s="18"/>
      <c r="AO1388" s="18"/>
      <c r="AP1388" s="18"/>
      <c r="AQ1388" s="18"/>
      <c r="AR1388" s="18"/>
      <c r="AS1388" s="18"/>
      <c r="AT1388" s="18"/>
      <c r="AU1388" s="18"/>
      <c r="AV1388" s="18"/>
      <c r="AW1388" s="18"/>
      <c r="AX1388" s="18"/>
      <c r="AY1388" s="18"/>
      <c r="AZ1388" s="18"/>
      <c r="BA1388" s="18"/>
      <c r="BB1388" s="18"/>
      <c r="BC1388" s="18"/>
      <c r="BD1388" s="18"/>
      <c r="BE1388" s="18"/>
    </row>
    <row r="1389" spans="1:57" x14ac:dyDescent="0.2">
      <c r="A1389" s="18"/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8"/>
      <c r="Y1389" s="18"/>
      <c r="Z1389" s="18"/>
      <c r="AA1389" s="18"/>
      <c r="AB1389" s="18"/>
      <c r="AC1389" s="18"/>
      <c r="AD1389" s="18"/>
      <c r="AE1389" s="18"/>
      <c r="AF1389" s="18"/>
      <c r="AG1389" s="18"/>
      <c r="AH1389" s="18"/>
      <c r="AI1389" s="18"/>
      <c r="AJ1389" s="18"/>
      <c r="AK1389" s="18"/>
      <c r="AL1389" s="18"/>
      <c r="AM1389" s="18"/>
      <c r="AN1389" s="18"/>
      <c r="AO1389" s="18"/>
      <c r="AP1389" s="18"/>
      <c r="AQ1389" s="18"/>
      <c r="AR1389" s="18"/>
      <c r="AS1389" s="18"/>
      <c r="AT1389" s="18"/>
      <c r="AU1389" s="18"/>
      <c r="AV1389" s="18"/>
      <c r="AW1389" s="18"/>
      <c r="AX1389" s="18"/>
      <c r="AY1389" s="18"/>
      <c r="AZ1389" s="18"/>
      <c r="BA1389" s="18"/>
      <c r="BB1389" s="18"/>
      <c r="BC1389" s="18"/>
      <c r="BD1389" s="18"/>
      <c r="BE1389" s="18"/>
    </row>
    <row r="1390" spans="1:57" x14ac:dyDescent="0.2">
      <c r="A1390" s="18"/>
      <c r="B1390" s="18"/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  <c r="T1390" s="18"/>
      <c r="U1390" s="18"/>
      <c r="V1390" s="18"/>
      <c r="W1390" s="18"/>
      <c r="X1390" s="18"/>
      <c r="Y1390" s="18"/>
      <c r="Z1390" s="18"/>
      <c r="AA1390" s="18"/>
      <c r="AB1390" s="18"/>
      <c r="AC1390" s="18"/>
      <c r="AD1390" s="18"/>
      <c r="AE1390" s="18"/>
      <c r="AF1390" s="18"/>
      <c r="AG1390" s="18"/>
      <c r="AH1390" s="18"/>
      <c r="AI1390" s="18"/>
      <c r="AJ1390" s="18"/>
      <c r="AK1390" s="18"/>
      <c r="AL1390" s="18"/>
      <c r="AM1390" s="18"/>
      <c r="AN1390" s="18"/>
      <c r="AO1390" s="18"/>
      <c r="AP1390" s="18"/>
      <c r="AQ1390" s="18"/>
      <c r="AR1390" s="18"/>
      <c r="AS1390" s="18"/>
      <c r="AT1390" s="18"/>
      <c r="AU1390" s="18"/>
      <c r="AV1390" s="18"/>
      <c r="AW1390" s="18"/>
      <c r="AX1390" s="18"/>
      <c r="AY1390" s="18"/>
      <c r="AZ1390" s="18"/>
      <c r="BA1390" s="18"/>
      <c r="BB1390" s="18"/>
      <c r="BC1390" s="18"/>
      <c r="BD1390" s="18"/>
      <c r="BE1390" s="18"/>
    </row>
    <row r="1391" spans="1:57" x14ac:dyDescent="0.2">
      <c r="A1391" s="18"/>
      <c r="B1391" s="18"/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8"/>
      <c r="Y1391" s="18"/>
      <c r="Z1391" s="18"/>
      <c r="AA1391" s="18"/>
      <c r="AB1391" s="18"/>
      <c r="AC1391" s="18"/>
      <c r="AD1391" s="18"/>
      <c r="AE1391" s="18"/>
      <c r="AF1391" s="18"/>
      <c r="AG1391" s="18"/>
      <c r="AH1391" s="18"/>
      <c r="AI1391" s="18"/>
      <c r="AJ1391" s="18"/>
      <c r="AK1391" s="18"/>
      <c r="AL1391" s="18"/>
      <c r="AM1391" s="18"/>
      <c r="AN1391" s="18"/>
      <c r="AO1391" s="18"/>
      <c r="AP1391" s="18"/>
      <c r="AQ1391" s="18"/>
      <c r="AR1391" s="18"/>
      <c r="AS1391" s="18"/>
      <c r="AT1391" s="18"/>
      <c r="AU1391" s="18"/>
      <c r="AV1391" s="18"/>
      <c r="AW1391" s="18"/>
      <c r="AX1391" s="18"/>
      <c r="AY1391" s="18"/>
      <c r="AZ1391" s="18"/>
      <c r="BA1391" s="18"/>
      <c r="BB1391" s="18"/>
      <c r="BC1391" s="18"/>
      <c r="BD1391" s="18"/>
      <c r="BE1391" s="18"/>
    </row>
    <row r="1392" spans="1:57" x14ac:dyDescent="0.2">
      <c r="A1392" s="18"/>
      <c r="B1392" s="18"/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  <c r="T1392" s="18"/>
      <c r="U1392" s="18"/>
      <c r="V1392" s="18"/>
      <c r="W1392" s="18"/>
      <c r="X1392" s="18"/>
      <c r="Y1392" s="18"/>
      <c r="Z1392" s="18"/>
      <c r="AA1392" s="18"/>
      <c r="AB1392" s="18"/>
      <c r="AC1392" s="18"/>
      <c r="AD1392" s="18"/>
      <c r="AE1392" s="18"/>
      <c r="AF1392" s="18"/>
      <c r="AG1392" s="18"/>
      <c r="AH1392" s="18"/>
      <c r="AI1392" s="18"/>
      <c r="AJ1392" s="18"/>
      <c r="AK1392" s="18"/>
      <c r="AL1392" s="18"/>
      <c r="AM1392" s="18"/>
      <c r="AN1392" s="18"/>
      <c r="AO1392" s="18"/>
      <c r="AP1392" s="18"/>
      <c r="AQ1392" s="18"/>
      <c r="AR1392" s="18"/>
      <c r="AS1392" s="18"/>
      <c r="AT1392" s="18"/>
      <c r="AU1392" s="18"/>
      <c r="AV1392" s="18"/>
      <c r="AW1392" s="18"/>
      <c r="AX1392" s="18"/>
      <c r="AY1392" s="18"/>
      <c r="AZ1392" s="18"/>
      <c r="BA1392" s="18"/>
      <c r="BB1392" s="18"/>
      <c r="BC1392" s="18"/>
      <c r="BD1392" s="18"/>
      <c r="BE1392" s="18"/>
    </row>
    <row r="1393" spans="1:57" x14ac:dyDescent="0.2">
      <c r="A1393" s="18"/>
      <c r="B1393" s="18"/>
      <c r="C1393" s="18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/>
      <c r="W1393" s="18"/>
      <c r="X1393" s="18"/>
      <c r="Y1393" s="18"/>
      <c r="Z1393" s="18"/>
      <c r="AA1393" s="18"/>
      <c r="AB1393" s="18"/>
      <c r="AC1393" s="18"/>
      <c r="AD1393" s="18"/>
      <c r="AE1393" s="18"/>
      <c r="AF1393" s="18"/>
      <c r="AG1393" s="18"/>
      <c r="AH1393" s="18"/>
      <c r="AI1393" s="18"/>
      <c r="AJ1393" s="18"/>
      <c r="AK1393" s="18"/>
      <c r="AL1393" s="18"/>
      <c r="AM1393" s="18"/>
      <c r="AN1393" s="18"/>
      <c r="AO1393" s="18"/>
      <c r="AP1393" s="18"/>
      <c r="AQ1393" s="18"/>
      <c r="AR1393" s="18"/>
      <c r="AS1393" s="18"/>
      <c r="AT1393" s="18"/>
      <c r="AU1393" s="18"/>
      <c r="AV1393" s="18"/>
      <c r="AW1393" s="18"/>
      <c r="AX1393" s="18"/>
      <c r="AY1393" s="18"/>
      <c r="AZ1393" s="18"/>
      <c r="BA1393" s="18"/>
      <c r="BB1393" s="18"/>
      <c r="BC1393" s="18"/>
      <c r="BD1393" s="18"/>
      <c r="BE1393" s="18"/>
    </row>
    <row r="1394" spans="1:57" x14ac:dyDescent="0.2">
      <c r="A1394" s="18"/>
      <c r="B1394" s="18"/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  <c r="T1394" s="18"/>
      <c r="U1394" s="18"/>
      <c r="V1394" s="18"/>
      <c r="W1394" s="18"/>
      <c r="X1394" s="18"/>
      <c r="Y1394" s="18"/>
      <c r="Z1394" s="18"/>
      <c r="AA1394" s="18"/>
      <c r="AB1394" s="18"/>
      <c r="AC1394" s="18"/>
      <c r="AD1394" s="18"/>
      <c r="AE1394" s="18"/>
      <c r="AF1394" s="18"/>
      <c r="AG1394" s="18"/>
      <c r="AH1394" s="18"/>
      <c r="AI1394" s="18"/>
      <c r="AJ1394" s="18"/>
      <c r="AK1394" s="18"/>
      <c r="AL1394" s="18"/>
      <c r="AM1394" s="18"/>
      <c r="AN1394" s="18"/>
      <c r="AO1394" s="18"/>
      <c r="AP1394" s="18"/>
      <c r="AQ1394" s="18"/>
      <c r="AR1394" s="18"/>
      <c r="AS1394" s="18"/>
      <c r="AT1394" s="18"/>
      <c r="AU1394" s="18"/>
      <c r="AV1394" s="18"/>
      <c r="AW1394" s="18"/>
      <c r="AX1394" s="18"/>
      <c r="AY1394" s="18"/>
      <c r="AZ1394" s="18"/>
      <c r="BA1394" s="18"/>
      <c r="BB1394" s="18"/>
      <c r="BC1394" s="18"/>
      <c r="BD1394" s="18"/>
      <c r="BE1394" s="18"/>
    </row>
    <row r="1395" spans="1:57" x14ac:dyDescent="0.2">
      <c r="A1395" s="18"/>
      <c r="B1395" s="18"/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  <c r="W1395" s="18"/>
      <c r="X1395" s="18"/>
      <c r="Y1395" s="18"/>
      <c r="Z1395" s="18"/>
      <c r="AA1395" s="18"/>
      <c r="AB1395" s="18"/>
      <c r="AC1395" s="18"/>
      <c r="AD1395" s="18"/>
      <c r="AE1395" s="18"/>
      <c r="AF1395" s="18"/>
      <c r="AG1395" s="18"/>
      <c r="AH1395" s="18"/>
      <c r="AI1395" s="18"/>
      <c r="AJ1395" s="18"/>
      <c r="AK1395" s="18"/>
      <c r="AL1395" s="18"/>
      <c r="AM1395" s="18"/>
      <c r="AN1395" s="18"/>
      <c r="AO1395" s="18"/>
      <c r="AP1395" s="18"/>
      <c r="AQ1395" s="18"/>
      <c r="AR1395" s="18"/>
      <c r="AS1395" s="18"/>
      <c r="AT1395" s="18"/>
      <c r="AU1395" s="18"/>
      <c r="AV1395" s="18"/>
      <c r="AW1395" s="18"/>
      <c r="AX1395" s="18"/>
      <c r="AY1395" s="18"/>
      <c r="AZ1395" s="18"/>
      <c r="BA1395" s="18"/>
      <c r="BB1395" s="18"/>
      <c r="BC1395" s="18"/>
      <c r="BD1395" s="18"/>
      <c r="BE1395" s="18"/>
    </row>
    <row r="1396" spans="1:57" x14ac:dyDescent="0.2">
      <c r="A1396" s="18"/>
      <c r="B1396" s="18"/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18"/>
      <c r="X1396" s="18"/>
      <c r="Y1396" s="18"/>
      <c r="Z1396" s="18"/>
      <c r="AA1396" s="18"/>
      <c r="AB1396" s="18"/>
      <c r="AC1396" s="18"/>
      <c r="AD1396" s="18"/>
      <c r="AE1396" s="18"/>
      <c r="AF1396" s="18"/>
      <c r="AG1396" s="18"/>
      <c r="AH1396" s="18"/>
      <c r="AI1396" s="18"/>
      <c r="AJ1396" s="18"/>
      <c r="AK1396" s="18"/>
      <c r="AL1396" s="18"/>
      <c r="AM1396" s="18"/>
      <c r="AN1396" s="18"/>
      <c r="AO1396" s="18"/>
      <c r="AP1396" s="18"/>
      <c r="AQ1396" s="18"/>
      <c r="AR1396" s="18"/>
      <c r="AS1396" s="18"/>
      <c r="AT1396" s="18"/>
      <c r="AU1396" s="18"/>
      <c r="AV1396" s="18"/>
      <c r="AW1396" s="18"/>
      <c r="AX1396" s="18"/>
      <c r="AY1396" s="18"/>
      <c r="AZ1396" s="18"/>
      <c r="BA1396" s="18"/>
      <c r="BB1396" s="18"/>
      <c r="BC1396" s="18"/>
      <c r="BD1396" s="18"/>
      <c r="BE1396" s="18"/>
    </row>
    <row r="1397" spans="1:57" x14ac:dyDescent="0.2">
      <c r="A1397" s="18"/>
      <c r="B1397" s="18"/>
      <c r="C1397" s="18"/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  <c r="T1397" s="18"/>
      <c r="U1397" s="18"/>
      <c r="V1397" s="18"/>
      <c r="W1397" s="18"/>
      <c r="X1397" s="18"/>
      <c r="Y1397" s="18"/>
      <c r="Z1397" s="18"/>
      <c r="AA1397" s="18"/>
      <c r="AB1397" s="18"/>
      <c r="AC1397" s="18"/>
      <c r="AD1397" s="18"/>
      <c r="AE1397" s="18"/>
      <c r="AF1397" s="18"/>
      <c r="AG1397" s="18"/>
      <c r="AH1397" s="18"/>
      <c r="AI1397" s="18"/>
      <c r="AJ1397" s="18"/>
      <c r="AK1397" s="18"/>
      <c r="AL1397" s="18"/>
      <c r="AM1397" s="18"/>
      <c r="AN1397" s="18"/>
      <c r="AO1397" s="18"/>
      <c r="AP1397" s="18"/>
      <c r="AQ1397" s="18"/>
      <c r="AR1397" s="18"/>
      <c r="AS1397" s="18"/>
      <c r="AT1397" s="18"/>
      <c r="AU1397" s="18"/>
      <c r="AV1397" s="18"/>
      <c r="AW1397" s="18"/>
      <c r="AX1397" s="18"/>
      <c r="AY1397" s="18"/>
      <c r="AZ1397" s="18"/>
      <c r="BA1397" s="18"/>
      <c r="BB1397" s="18"/>
      <c r="BC1397" s="18"/>
      <c r="BD1397" s="18"/>
      <c r="BE1397" s="18"/>
    </row>
    <row r="1398" spans="1:57" x14ac:dyDescent="0.2">
      <c r="A1398" s="18"/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  <c r="T1398" s="18"/>
      <c r="U1398" s="18"/>
      <c r="V1398" s="18"/>
      <c r="W1398" s="18"/>
      <c r="X1398" s="18"/>
      <c r="Y1398" s="18"/>
      <c r="Z1398" s="18"/>
      <c r="AA1398" s="18"/>
      <c r="AB1398" s="18"/>
      <c r="AC1398" s="18"/>
      <c r="AD1398" s="18"/>
      <c r="AE1398" s="18"/>
      <c r="AF1398" s="18"/>
      <c r="AG1398" s="18"/>
      <c r="AH1398" s="18"/>
      <c r="AI1398" s="18"/>
      <c r="AJ1398" s="18"/>
      <c r="AK1398" s="18"/>
      <c r="AL1398" s="18"/>
      <c r="AM1398" s="18"/>
      <c r="AN1398" s="18"/>
      <c r="AO1398" s="18"/>
      <c r="AP1398" s="18"/>
      <c r="AQ1398" s="18"/>
      <c r="AR1398" s="18"/>
      <c r="AS1398" s="18"/>
      <c r="AT1398" s="18"/>
      <c r="AU1398" s="18"/>
      <c r="AV1398" s="18"/>
      <c r="AW1398" s="18"/>
      <c r="AX1398" s="18"/>
      <c r="AY1398" s="18"/>
      <c r="AZ1398" s="18"/>
      <c r="BA1398" s="18"/>
      <c r="BB1398" s="18"/>
      <c r="BC1398" s="18"/>
      <c r="BD1398" s="18"/>
      <c r="BE1398" s="18"/>
    </row>
    <row r="1399" spans="1:57" x14ac:dyDescent="0.2">
      <c r="A1399" s="18"/>
      <c r="B1399" s="18"/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  <c r="T1399" s="18"/>
      <c r="U1399" s="18"/>
      <c r="V1399" s="18"/>
      <c r="W1399" s="18"/>
      <c r="X1399" s="18"/>
      <c r="Y1399" s="18"/>
      <c r="Z1399" s="18"/>
      <c r="AA1399" s="18"/>
      <c r="AB1399" s="18"/>
      <c r="AC1399" s="18"/>
      <c r="AD1399" s="18"/>
      <c r="AE1399" s="18"/>
      <c r="AF1399" s="18"/>
      <c r="AG1399" s="18"/>
      <c r="AH1399" s="18"/>
      <c r="AI1399" s="18"/>
      <c r="AJ1399" s="18"/>
      <c r="AK1399" s="18"/>
      <c r="AL1399" s="18"/>
      <c r="AM1399" s="18"/>
      <c r="AN1399" s="18"/>
      <c r="AO1399" s="18"/>
      <c r="AP1399" s="18"/>
      <c r="AQ1399" s="18"/>
      <c r="AR1399" s="18"/>
      <c r="AS1399" s="18"/>
      <c r="AT1399" s="18"/>
      <c r="AU1399" s="18"/>
      <c r="AV1399" s="18"/>
      <c r="AW1399" s="18"/>
      <c r="AX1399" s="18"/>
      <c r="AY1399" s="18"/>
      <c r="AZ1399" s="18"/>
      <c r="BA1399" s="18"/>
      <c r="BB1399" s="18"/>
      <c r="BC1399" s="18"/>
      <c r="BD1399" s="18"/>
      <c r="BE1399" s="18"/>
    </row>
    <row r="1400" spans="1:57" x14ac:dyDescent="0.2">
      <c r="A1400" s="18"/>
      <c r="B1400" s="18"/>
      <c r="C1400" s="18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  <c r="R1400" s="18"/>
      <c r="S1400" s="18"/>
      <c r="T1400" s="18"/>
      <c r="U1400" s="18"/>
      <c r="V1400" s="18"/>
      <c r="W1400" s="18"/>
      <c r="X1400" s="18"/>
      <c r="Y1400" s="18"/>
      <c r="Z1400" s="18"/>
      <c r="AA1400" s="18"/>
      <c r="AB1400" s="18"/>
      <c r="AC1400" s="18"/>
      <c r="AD1400" s="18"/>
      <c r="AE1400" s="18"/>
      <c r="AF1400" s="18"/>
      <c r="AG1400" s="18"/>
      <c r="AH1400" s="18"/>
      <c r="AI1400" s="18"/>
      <c r="AJ1400" s="18"/>
      <c r="AK1400" s="18"/>
      <c r="AL1400" s="18"/>
      <c r="AM1400" s="18"/>
      <c r="AN1400" s="18"/>
      <c r="AO1400" s="18"/>
      <c r="AP1400" s="18"/>
      <c r="AQ1400" s="18"/>
      <c r="AR1400" s="18"/>
      <c r="AS1400" s="18"/>
      <c r="AT1400" s="18"/>
      <c r="AU1400" s="18"/>
      <c r="AV1400" s="18"/>
      <c r="AW1400" s="18"/>
      <c r="AX1400" s="18"/>
      <c r="AY1400" s="18"/>
      <c r="AZ1400" s="18"/>
      <c r="BA1400" s="18"/>
      <c r="BB1400" s="18"/>
      <c r="BC1400" s="18"/>
      <c r="BD1400" s="18"/>
      <c r="BE1400" s="18"/>
    </row>
    <row r="1401" spans="1:57" x14ac:dyDescent="0.2">
      <c r="A1401" s="18"/>
      <c r="B1401" s="18"/>
      <c r="C1401" s="18"/>
      <c r="D1401" s="18"/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  <c r="T1401" s="18"/>
      <c r="U1401" s="18"/>
      <c r="V1401" s="18"/>
      <c r="W1401" s="18"/>
      <c r="X1401" s="18"/>
      <c r="Y1401" s="18"/>
      <c r="Z1401" s="18"/>
      <c r="AA1401" s="18"/>
      <c r="AB1401" s="18"/>
      <c r="AC1401" s="18"/>
      <c r="AD1401" s="18"/>
      <c r="AE1401" s="18"/>
      <c r="AF1401" s="18"/>
      <c r="AG1401" s="18"/>
      <c r="AH1401" s="18"/>
      <c r="AI1401" s="18"/>
      <c r="AJ1401" s="18"/>
      <c r="AK1401" s="18"/>
      <c r="AL1401" s="18"/>
      <c r="AM1401" s="18"/>
      <c r="AN1401" s="18"/>
      <c r="AO1401" s="18"/>
      <c r="AP1401" s="18"/>
      <c r="AQ1401" s="18"/>
      <c r="AR1401" s="18"/>
      <c r="AS1401" s="18"/>
      <c r="AT1401" s="18"/>
      <c r="AU1401" s="18"/>
      <c r="AV1401" s="18"/>
      <c r="AW1401" s="18"/>
      <c r="AX1401" s="18"/>
      <c r="AY1401" s="18"/>
      <c r="AZ1401" s="18"/>
      <c r="BA1401" s="18"/>
      <c r="BB1401" s="18"/>
      <c r="BC1401" s="18"/>
      <c r="BD1401" s="18"/>
      <c r="BE1401" s="18"/>
    </row>
    <row r="1402" spans="1:57" x14ac:dyDescent="0.2">
      <c r="A1402" s="18"/>
      <c r="B1402" s="18"/>
      <c r="C1402" s="18"/>
      <c r="D1402" s="18"/>
      <c r="E1402" s="18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  <c r="P1402" s="18"/>
      <c r="Q1402" s="18"/>
      <c r="R1402" s="18"/>
      <c r="S1402" s="18"/>
      <c r="T1402" s="18"/>
      <c r="U1402" s="18"/>
      <c r="V1402" s="18"/>
      <c r="W1402" s="18"/>
      <c r="X1402" s="18"/>
      <c r="Y1402" s="18"/>
      <c r="Z1402" s="18"/>
      <c r="AA1402" s="18"/>
      <c r="AB1402" s="18"/>
      <c r="AC1402" s="18"/>
      <c r="AD1402" s="18"/>
      <c r="AE1402" s="18"/>
      <c r="AF1402" s="18"/>
      <c r="AG1402" s="18"/>
      <c r="AH1402" s="18"/>
      <c r="AI1402" s="18"/>
      <c r="AJ1402" s="18"/>
      <c r="AK1402" s="18"/>
      <c r="AL1402" s="18"/>
      <c r="AM1402" s="18"/>
      <c r="AN1402" s="18"/>
      <c r="AO1402" s="18"/>
      <c r="AP1402" s="18"/>
      <c r="AQ1402" s="18"/>
      <c r="AR1402" s="18"/>
      <c r="AS1402" s="18"/>
      <c r="AT1402" s="18"/>
      <c r="AU1402" s="18"/>
      <c r="AV1402" s="18"/>
      <c r="AW1402" s="18"/>
      <c r="AX1402" s="18"/>
      <c r="AY1402" s="18"/>
      <c r="AZ1402" s="18"/>
      <c r="BA1402" s="18"/>
      <c r="BB1402" s="18"/>
      <c r="BC1402" s="18"/>
      <c r="BD1402" s="18"/>
      <c r="BE1402" s="18"/>
    </row>
    <row r="1403" spans="1:57" x14ac:dyDescent="0.2">
      <c r="A1403" s="18"/>
      <c r="B1403" s="18"/>
      <c r="C1403" s="18"/>
      <c r="D1403" s="18"/>
      <c r="E1403" s="18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  <c r="R1403" s="18"/>
      <c r="S1403" s="18"/>
      <c r="T1403" s="18"/>
      <c r="U1403" s="18"/>
      <c r="V1403" s="18"/>
      <c r="W1403" s="18"/>
      <c r="X1403" s="18"/>
      <c r="Y1403" s="18"/>
      <c r="Z1403" s="18"/>
      <c r="AA1403" s="18"/>
      <c r="AB1403" s="18"/>
      <c r="AC1403" s="18"/>
      <c r="AD1403" s="18"/>
      <c r="AE1403" s="18"/>
      <c r="AF1403" s="18"/>
      <c r="AG1403" s="18"/>
      <c r="AH1403" s="18"/>
      <c r="AI1403" s="18"/>
      <c r="AJ1403" s="18"/>
      <c r="AK1403" s="18"/>
      <c r="AL1403" s="18"/>
      <c r="AM1403" s="18"/>
      <c r="AN1403" s="18"/>
      <c r="AO1403" s="18"/>
      <c r="AP1403" s="18"/>
      <c r="AQ1403" s="18"/>
      <c r="AR1403" s="18"/>
      <c r="AS1403" s="18"/>
      <c r="AT1403" s="18"/>
      <c r="AU1403" s="18"/>
      <c r="AV1403" s="18"/>
      <c r="AW1403" s="18"/>
      <c r="AX1403" s="18"/>
      <c r="AY1403" s="18"/>
      <c r="AZ1403" s="18"/>
      <c r="BA1403" s="18"/>
      <c r="BB1403" s="18"/>
      <c r="BC1403" s="18"/>
      <c r="BD1403" s="18"/>
      <c r="BE1403" s="18"/>
    </row>
    <row r="1404" spans="1:57" x14ac:dyDescent="0.2">
      <c r="A1404" s="18"/>
      <c r="B1404" s="18"/>
      <c r="C1404" s="18"/>
      <c r="D1404" s="18"/>
      <c r="E1404" s="18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  <c r="T1404" s="18"/>
      <c r="U1404" s="18"/>
      <c r="V1404" s="18"/>
      <c r="W1404" s="18"/>
      <c r="X1404" s="18"/>
      <c r="Y1404" s="18"/>
      <c r="Z1404" s="18"/>
      <c r="AA1404" s="18"/>
      <c r="AB1404" s="18"/>
      <c r="AC1404" s="18"/>
      <c r="AD1404" s="18"/>
      <c r="AE1404" s="18"/>
      <c r="AF1404" s="18"/>
      <c r="AG1404" s="18"/>
      <c r="AH1404" s="18"/>
      <c r="AI1404" s="18"/>
      <c r="AJ1404" s="18"/>
      <c r="AK1404" s="18"/>
      <c r="AL1404" s="18"/>
      <c r="AM1404" s="18"/>
      <c r="AN1404" s="18"/>
      <c r="AO1404" s="18"/>
      <c r="AP1404" s="18"/>
      <c r="AQ1404" s="18"/>
      <c r="AR1404" s="18"/>
      <c r="AS1404" s="18"/>
      <c r="AT1404" s="18"/>
      <c r="AU1404" s="18"/>
      <c r="AV1404" s="18"/>
      <c r="AW1404" s="18"/>
      <c r="AX1404" s="18"/>
      <c r="AY1404" s="18"/>
      <c r="AZ1404" s="18"/>
      <c r="BA1404" s="18"/>
      <c r="BB1404" s="18"/>
      <c r="BC1404" s="18"/>
      <c r="BD1404" s="18"/>
      <c r="BE1404" s="18"/>
    </row>
    <row r="1405" spans="1:57" x14ac:dyDescent="0.2">
      <c r="A1405" s="18"/>
      <c r="B1405" s="18"/>
      <c r="C1405" s="18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  <c r="T1405" s="18"/>
      <c r="U1405" s="18"/>
      <c r="V1405" s="18"/>
      <c r="W1405" s="18"/>
      <c r="X1405" s="18"/>
      <c r="Y1405" s="18"/>
      <c r="Z1405" s="18"/>
      <c r="AA1405" s="18"/>
      <c r="AB1405" s="18"/>
      <c r="AC1405" s="18"/>
      <c r="AD1405" s="18"/>
      <c r="AE1405" s="18"/>
      <c r="AF1405" s="18"/>
      <c r="AG1405" s="18"/>
      <c r="AH1405" s="18"/>
      <c r="AI1405" s="18"/>
      <c r="AJ1405" s="18"/>
      <c r="AK1405" s="18"/>
      <c r="AL1405" s="18"/>
      <c r="AM1405" s="18"/>
      <c r="AN1405" s="18"/>
      <c r="AO1405" s="18"/>
      <c r="AP1405" s="18"/>
      <c r="AQ1405" s="18"/>
      <c r="AR1405" s="18"/>
      <c r="AS1405" s="18"/>
      <c r="AT1405" s="18"/>
      <c r="AU1405" s="18"/>
      <c r="AV1405" s="18"/>
      <c r="AW1405" s="18"/>
      <c r="AX1405" s="18"/>
      <c r="AY1405" s="18"/>
      <c r="AZ1405" s="18"/>
      <c r="BA1405" s="18"/>
      <c r="BB1405" s="18"/>
      <c r="BC1405" s="18"/>
      <c r="BD1405" s="18"/>
      <c r="BE1405" s="18"/>
    </row>
    <row r="1406" spans="1:57" x14ac:dyDescent="0.2">
      <c r="A1406" s="18"/>
      <c r="B1406" s="18"/>
      <c r="C1406" s="18"/>
      <c r="D1406" s="18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  <c r="T1406" s="18"/>
      <c r="U1406" s="18"/>
      <c r="V1406" s="18"/>
      <c r="W1406" s="18"/>
      <c r="X1406" s="18"/>
      <c r="Y1406" s="18"/>
      <c r="Z1406" s="18"/>
      <c r="AA1406" s="18"/>
      <c r="AB1406" s="18"/>
      <c r="AC1406" s="18"/>
      <c r="AD1406" s="18"/>
      <c r="AE1406" s="18"/>
      <c r="AF1406" s="18"/>
      <c r="AG1406" s="18"/>
      <c r="AH1406" s="18"/>
      <c r="AI1406" s="18"/>
      <c r="AJ1406" s="18"/>
      <c r="AK1406" s="18"/>
      <c r="AL1406" s="18"/>
      <c r="AM1406" s="18"/>
      <c r="AN1406" s="18"/>
      <c r="AO1406" s="18"/>
      <c r="AP1406" s="18"/>
      <c r="AQ1406" s="18"/>
      <c r="AR1406" s="18"/>
      <c r="AS1406" s="18"/>
      <c r="AT1406" s="18"/>
      <c r="AU1406" s="18"/>
      <c r="AV1406" s="18"/>
      <c r="AW1406" s="18"/>
      <c r="AX1406" s="18"/>
      <c r="AY1406" s="18"/>
      <c r="AZ1406" s="18"/>
      <c r="BA1406" s="18"/>
      <c r="BB1406" s="18"/>
      <c r="BC1406" s="18"/>
      <c r="BD1406" s="18"/>
      <c r="BE1406" s="18"/>
    </row>
    <row r="1407" spans="1:57" x14ac:dyDescent="0.2">
      <c r="A1407" s="18"/>
      <c r="B1407" s="18"/>
      <c r="C1407" s="18"/>
      <c r="D1407" s="18"/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  <c r="T1407" s="18"/>
      <c r="U1407" s="18"/>
      <c r="V1407" s="18"/>
      <c r="W1407" s="18"/>
      <c r="X1407" s="18"/>
      <c r="Y1407" s="18"/>
      <c r="Z1407" s="18"/>
      <c r="AA1407" s="18"/>
      <c r="AB1407" s="18"/>
      <c r="AC1407" s="18"/>
      <c r="AD1407" s="18"/>
      <c r="AE1407" s="18"/>
      <c r="AF1407" s="18"/>
      <c r="AG1407" s="18"/>
      <c r="AH1407" s="18"/>
      <c r="AI1407" s="18"/>
      <c r="AJ1407" s="18"/>
      <c r="AK1407" s="18"/>
      <c r="AL1407" s="18"/>
      <c r="AM1407" s="18"/>
      <c r="AN1407" s="18"/>
      <c r="AO1407" s="18"/>
      <c r="AP1407" s="18"/>
      <c r="AQ1407" s="18"/>
      <c r="AR1407" s="18"/>
      <c r="AS1407" s="18"/>
      <c r="AT1407" s="18"/>
      <c r="AU1407" s="18"/>
      <c r="AV1407" s="18"/>
      <c r="AW1407" s="18"/>
      <c r="AX1407" s="18"/>
      <c r="AY1407" s="18"/>
      <c r="AZ1407" s="18"/>
      <c r="BA1407" s="18"/>
      <c r="BB1407" s="18"/>
      <c r="BC1407" s="18"/>
      <c r="BD1407" s="18"/>
      <c r="BE1407" s="18"/>
    </row>
    <row r="1408" spans="1:57" x14ac:dyDescent="0.2">
      <c r="A1408" s="18"/>
      <c r="B1408" s="18"/>
      <c r="C1408" s="18"/>
      <c r="D1408" s="18"/>
      <c r="E1408" s="18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  <c r="P1408" s="18"/>
      <c r="Q1408" s="18"/>
      <c r="R1408" s="18"/>
      <c r="S1408" s="18"/>
      <c r="T1408" s="18"/>
      <c r="U1408" s="18"/>
      <c r="V1408" s="18"/>
      <c r="W1408" s="18"/>
      <c r="X1408" s="18"/>
      <c r="Y1408" s="18"/>
      <c r="Z1408" s="18"/>
      <c r="AA1408" s="18"/>
      <c r="AB1408" s="18"/>
      <c r="AC1408" s="18"/>
      <c r="AD1408" s="18"/>
      <c r="AE1408" s="18"/>
      <c r="AF1408" s="18"/>
      <c r="AG1408" s="18"/>
      <c r="AH1408" s="18"/>
      <c r="AI1408" s="18"/>
      <c r="AJ1408" s="18"/>
      <c r="AK1408" s="18"/>
      <c r="AL1408" s="18"/>
      <c r="AM1408" s="18"/>
      <c r="AN1408" s="18"/>
      <c r="AO1408" s="18"/>
      <c r="AP1408" s="18"/>
      <c r="AQ1408" s="18"/>
      <c r="AR1408" s="18"/>
      <c r="AS1408" s="18"/>
      <c r="AT1408" s="18"/>
      <c r="AU1408" s="18"/>
      <c r="AV1408" s="18"/>
      <c r="AW1408" s="18"/>
      <c r="AX1408" s="18"/>
      <c r="AY1408" s="18"/>
      <c r="AZ1408" s="18"/>
      <c r="BA1408" s="18"/>
      <c r="BB1408" s="18"/>
      <c r="BC1408" s="18"/>
      <c r="BD1408" s="18"/>
      <c r="BE1408" s="18"/>
    </row>
    <row r="1409" spans="1:57" x14ac:dyDescent="0.2">
      <c r="A1409" s="18"/>
      <c r="B1409" s="18"/>
      <c r="C1409" s="18"/>
      <c r="D1409" s="18"/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  <c r="T1409" s="18"/>
      <c r="U1409" s="18"/>
      <c r="V1409" s="18"/>
      <c r="W1409" s="18"/>
      <c r="X1409" s="18"/>
      <c r="Y1409" s="18"/>
      <c r="Z1409" s="18"/>
      <c r="AA1409" s="18"/>
      <c r="AB1409" s="18"/>
      <c r="AC1409" s="18"/>
      <c r="AD1409" s="18"/>
      <c r="AE1409" s="18"/>
      <c r="AF1409" s="18"/>
      <c r="AG1409" s="18"/>
      <c r="AH1409" s="18"/>
      <c r="AI1409" s="18"/>
      <c r="AJ1409" s="18"/>
      <c r="AK1409" s="18"/>
      <c r="AL1409" s="18"/>
      <c r="AM1409" s="18"/>
      <c r="AN1409" s="18"/>
      <c r="AO1409" s="18"/>
      <c r="AP1409" s="18"/>
      <c r="AQ1409" s="18"/>
      <c r="AR1409" s="18"/>
      <c r="AS1409" s="18"/>
      <c r="AT1409" s="18"/>
      <c r="AU1409" s="18"/>
      <c r="AV1409" s="18"/>
      <c r="AW1409" s="18"/>
      <c r="AX1409" s="18"/>
      <c r="AY1409" s="18"/>
      <c r="AZ1409" s="18"/>
      <c r="BA1409" s="18"/>
      <c r="BB1409" s="18"/>
      <c r="BC1409" s="18"/>
      <c r="BD1409" s="18"/>
      <c r="BE1409" s="18"/>
    </row>
    <row r="1410" spans="1:57" x14ac:dyDescent="0.2">
      <c r="A1410" s="18"/>
      <c r="B1410" s="18"/>
      <c r="C1410" s="18"/>
      <c r="D1410" s="18"/>
      <c r="E1410" s="18"/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  <c r="P1410" s="18"/>
      <c r="Q1410" s="18"/>
      <c r="R1410" s="18"/>
      <c r="S1410" s="18"/>
      <c r="T1410" s="18"/>
      <c r="U1410" s="18"/>
      <c r="V1410" s="18"/>
      <c r="W1410" s="18"/>
      <c r="X1410" s="18"/>
      <c r="Y1410" s="18"/>
      <c r="Z1410" s="18"/>
      <c r="AA1410" s="18"/>
      <c r="AB1410" s="18"/>
      <c r="AC1410" s="18"/>
      <c r="AD1410" s="18"/>
      <c r="AE1410" s="18"/>
      <c r="AF1410" s="18"/>
      <c r="AG1410" s="18"/>
      <c r="AH1410" s="18"/>
      <c r="AI1410" s="18"/>
      <c r="AJ1410" s="18"/>
      <c r="AK1410" s="18"/>
      <c r="AL1410" s="18"/>
      <c r="AM1410" s="18"/>
      <c r="AN1410" s="18"/>
      <c r="AO1410" s="18"/>
      <c r="AP1410" s="18"/>
      <c r="AQ1410" s="18"/>
      <c r="AR1410" s="18"/>
      <c r="AS1410" s="18"/>
      <c r="AT1410" s="18"/>
      <c r="AU1410" s="18"/>
      <c r="AV1410" s="18"/>
      <c r="AW1410" s="18"/>
      <c r="AX1410" s="18"/>
      <c r="AY1410" s="18"/>
      <c r="AZ1410" s="18"/>
      <c r="BA1410" s="18"/>
      <c r="BB1410" s="18"/>
      <c r="BC1410" s="18"/>
      <c r="BD1410" s="18"/>
      <c r="BE1410" s="18"/>
    </row>
    <row r="1411" spans="1:57" x14ac:dyDescent="0.2">
      <c r="A1411" s="18"/>
      <c r="B1411" s="18"/>
      <c r="C1411" s="18"/>
      <c r="D1411" s="18"/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  <c r="T1411" s="18"/>
      <c r="U1411" s="18"/>
      <c r="V1411" s="18"/>
      <c r="W1411" s="18"/>
      <c r="X1411" s="18"/>
      <c r="Y1411" s="18"/>
      <c r="Z1411" s="18"/>
      <c r="AA1411" s="18"/>
      <c r="AB1411" s="18"/>
      <c r="AC1411" s="18"/>
      <c r="AD1411" s="18"/>
      <c r="AE1411" s="18"/>
      <c r="AF1411" s="18"/>
      <c r="AG1411" s="18"/>
      <c r="AH1411" s="18"/>
      <c r="AI1411" s="18"/>
      <c r="AJ1411" s="18"/>
      <c r="AK1411" s="18"/>
      <c r="AL1411" s="18"/>
      <c r="AM1411" s="18"/>
      <c r="AN1411" s="18"/>
      <c r="AO1411" s="18"/>
      <c r="AP1411" s="18"/>
      <c r="AQ1411" s="18"/>
      <c r="AR1411" s="18"/>
      <c r="AS1411" s="18"/>
      <c r="AT1411" s="18"/>
      <c r="AU1411" s="18"/>
      <c r="AV1411" s="18"/>
      <c r="AW1411" s="18"/>
      <c r="AX1411" s="18"/>
      <c r="AY1411" s="18"/>
      <c r="AZ1411" s="18"/>
      <c r="BA1411" s="18"/>
      <c r="BB1411" s="18"/>
      <c r="BC1411" s="18"/>
      <c r="BD1411" s="18"/>
      <c r="BE1411" s="18"/>
    </row>
    <row r="1412" spans="1:57" x14ac:dyDescent="0.2">
      <c r="A1412" s="18"/>
      <c r="B1412" s="18"/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  <c r="W1412" s="18"/>
      <c r="X1412" s="18"/>
      <c r="Y1412" s="18"/>
      <c r="Z1412" s="18"/>
      <c r="AA1412" s="18"/>
      <c r="AB1412" s="18"/>
      <c r="AC1412" s="18"/>
      <c r="AD1412" s="18"/>
      <c r="AE1412" s="18"/>
      <c r="AF1412" s="18"/>
      <c r="AG1412" s="18"/>
      <c r="AH1412" s="18"/>
      <c r="AI1412" s="18"/>
      <c r="AJ1412" s="18"/>
      <c r="AK1412" s="18"/>
      <c r="AL1412" s="18"/>
      <c r="AM1412" s="18"/>
      <c r="AN1412" s="18"/>
      <c r="AO1412" s="18"/>
      <c r="AP1412" s="18"/>
      <c r="AQ1412" s="18"/>
      <c r="AR1412" s="18"/>
      <c r="AS1412" s="18"/>
      <c r="AT1412" s="18"/>
      <c r="AU1412" s="18"/>
      <c r="AV1412" s="18"/>
      <c r="AW1412" s="18"/>
      <c r="AX1412" s="18"/>
      <c r="AY1412" s="18"/>
      <c r="AZ1412" s="18"/>
      <c r="BA1412" s="18"/>
      <c r="BB1412" s="18"/>
      <c r="BC1412" s="18"/>
      <c r="BD1412" s="18"/>
      <c r="BE1412" s="18"/>
    </row>
    <row r="1413" spans="1:57" x14ac:dyDescent="0.2">
      <c r="A1413" s="18"/>
      <c r="B1413" s="18"/>
      <c r="C1413" s="18"/>
      <c r="D1413" s="18"/>
      <c r="E1413" s="18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  <c r="R1413" s="18"/>
      <c r="S1413" s="18"/>
      <c r="T1413" s="18"/>
      <c r="U1413" s="18"/>
      <c r="V1413" s="18"/>
      <c r="W1413" s="18"/>
      <c r="X1413" s="18"/>
      <c r="Y1413" s="18"/>
      <c r="Z1413" s="18"/>
      <c r="AA1413" s="18"/>
      <c r="AB1413" s="18"/>
      <c r="AC1413" s="18"/>
      <c r="AD1413" s="18"/>
      <c r="AE1413" s="18"/>
      <c r="AF1413" s="18"/>
      <c r="AG1413" s="18"/>
      <c r="AH1413" s="18"/>
      <c r="AI1413" s="18"/>
      <c r="AJ1413" s="18"/>
      <c r="AK1413" s="18"/>
      <c r="AL1413" s="18"/>
      <c r="AM1413" s="18"/>
      <c r="AN1413" s="18"/>
      <c r="AO1413" s="18"/>
      <c r="AP1413" s="18"/>
      <c r="AQ1413" s="18"/>
      <c r="AR1413" s="18"/>
      <c r="AS1413" s="18"/>
      <c r="AT1413" s="18"/>
      <c r="AU1413" s="18"/>
      <c r="AV1413" s="18"/>
      <c r="AW1413" s="18"/>
      <c r="AX1413" s="18"/>
      <c r="AY1413" s="18"/>
      <c r="AZ1413" s="18"/>
      <c r="BA1413" s="18"/>
      <c r="BB1413" s="18"/>
      <c r="BC1413" s="18"/>
      <c r="BD1413" s="18"/>
      <c r="BE1413" s="18"/>
    </row>
    <row r="1414" spans="1:57" x14ac:dyDescent="0.2">
      <c r="A1414" s="18"/>
      <c r="B1414" s="18"/>
      <c r="C1414" s="18"/>
      <c r="D1414" s="18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  <c r="S1414" s="18"/>
      <c r="T1414" s="18"/>
      <c r="U1414" s="18"/>
      <c r="V1414" s="18"/>
      <c r="W1414" s="18"/>
      <c r="X1414" s="18"/>
      <c r="Y1414" s="18"/>
      <c r="Z1414" s="18"/>
      <c r="AA1414" s="18"/>
      <c r="AB1414" s="18"/>
      <c r="AC1414" s="18"/>
      <c r="AD1414" s="18"/>
      <c r="AE1414" s="18"/>
      <c r="AF1414" s="18"/>
      <c r="AG1414" s="18"/>
      <c r="AH1414" s="18"/>
      <c r="AI1414" s="18"/>
      <c r="AJ1414" s="18"/>
      <c r="AK1414" s="18"/>
      <c r="AL1414" s="18"/>
      <c r="AM1414" s="18"/>
      <c r="AN1414" s="18"/>
      <c r="AO1414" s="18"/>
      <c r="AP1414" s="18"/>
      <c r="AQ1414" s="18"/>
      <c r="AR1414" s="18"/>
      <c r="AS1414" s="18"/>
      <c r="AT1414" s="18"/>
      <c r="AU1414" s="18"/>
      <c r="AV1414" s="18"/>
      <c r="AW1414" s="18"/>
      <c r="AX1414" s="18"/>
      <c r="AY1414" s="18"/>
      <c r="AZ1414" s="18"/>
      <c r="BA1414" s="18"/>
      <c r="BB1414" s="18"/>
      <c r="BC1414" s="18"/>
      <c r="BD1414" s="18"/>
      <c r="BE1414" s="18"/>
    </row>
    <row r="1415" spans="1:57" x14ac:dyDescent="0.2">
      <c r="A1415" s="18"/>
      <c r="B1415" s="18"/>
      <c r="C1415" s="18"/>
      <c r="D1415" s="18"/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18"/>
      <c r="S1415" s="18"/>
      <c r="T1415" s="18"/>
      <c r="U1415" s="18"/>
      <c r="V1415" s="18"/>
      <c r="W1415" s="18"/>
      <c r="X1415" s="18"/>
      <c r="Y1415" s="18"/>
      <c r="Z1415" s="18"/>
      <c r="AA1415" s="18"/>
      <c r="AB1415" s="18"/>
      <c r="AC1415" s="18"/>
      <c r="AD1415" s="18"/>
      <c r="AE1415" s="18"/>
      <c r="AF1415" s="18"/>
      <c r="AG1415" s="18"/>
      <c r="AH1415" s="18"/>
      <c r="AI1415" s="18"/>
      <c r="AJ1415" s="18"/>
      <c r="AK1415" s="18"/>
      <c r="AL1415" s="18"/>
      <c r="AM1415" s="18"/>
      <c r="AN1415" s="18"/>
      <c r="AO1415" s="18"/>
      <c r="AP1415" s="18"/>
      <c r="AQ1415" s="18"/>
      <c r="AR1415" s="18"/>
      <c r="AS1415" s="18"/>
      <c r="AT1415" s="18"/>
      <c r="AU1415" s="18"/>
      <c r="AV1415" s="18"/>
      <c r="AW1415" s="18"/>
      <c r="AX1415" s="18"/>
      <c r="AY1415" s="18"/>
      <c r="AZ1415" s="18"/>
      <c r="BA1415" s="18"/>
      <c r="BB1415" s="18"/>
      <c r="BC1415" s="18"/>
      <c r="BD1415" s="18"/>
      <c r="BE1415" s="18"/>
    </row>
    <row r="1416" spans="1:57" x14ac:dyDescent="0.2">
      <c r="A1416" s="18"/>
      <c r="B1416" s="18"/>
      <c r="C1416" s="18"/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  <c r="T1416" s="18"/>
      <c r="U1416" s="18"/>
      <c r="V1416" s="18"/>
      <c r="W1416" s="18"/>
      <c r="X1416" s="18"/>
      <c r="Y1416" s="18"/>
      <c r="Z1416" s="18"/>
      <c r="AA1416" s="18"/>
      <c r="AB1416" s="18"/>
      <c r="AC1416" s="18"/>
      <c r="AD1416" s="18"/>
      <c r="AE1416" s="18"/>
      <c r="AF1416" s="18"/>
      <c r="AG1416" s="18"/>
      <c r="AH1416" s="18"/>
      <c r="AI1416" s="18"/>
      <c r="AJ1416" s="18"/>
      <c r="AK1416" s="18"/>
      <c r="AL1416" s="18"/>
      <c r="AM1416" s="18"/>
      <c r="AN1416" s="18"/>
      <c r="AO1416" s="18"/>
      <c r="AP1416" s="18"/>
      <c r="AQ1416" s="18"/>
      <c r="AR1416" s="18"/>
      <c r="AS1416" s="18"/>
      <c r="AT1416" s="18"/>
      <c r="AU1416" s="18"/>
      <c r="AV1416" s="18"/>
      <c r="AW1416" s="18"/>
      <c r="AX1416" s="18"/>
      <c r="AY1416" s="18"/>
      <c r="AZ1416" s="18"/>
      <c r="BA1416" s="18"/>
      <c r="BB1416" s="18"/>
      <c r="BC1416" s="18"/>
      <c r="BD1416" s="18"/>
      <c r="BE1416" s="18"/>
    </row>
    <row r="1417" spans="1:57" x14ac:dyDescent="0.2">
      <c r="A1417" s="18"/>
      <c r="B1417" s="18"/>
      <c r="C1417" s="18"/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18"/>
      <c r="X1417" s="18"/>
      <c r="Y1417" s="18"/>
      <c r="Z1417" s="18"/>
      <c r="AA1417" s="18"/>
      <c r="AB1417" s="18"/>
      <c r="AC1417" s="18"/>
      <c r="AD1417" s="18"/>
      <c r="AE1417" s="18"/>
      <c r="AF1417" s="18"/>
      <c r="AG1417" s="18"/>
      <c r="AH1417" s="18"/>
      <c r="AI1417" s="18"/>
      <c r="AJ1417" s="18"/>
      <c r="AK1417" s="18"/>
      <c r="AL1417" s="18"/>
      <c r="AM1417" s="18"/>
      <c r="AN1417" s="18"/>
      <c r="AO1417" s="18"/>
      <c r="AP1417" s="18"/>
      <c r="AQ1417" s="18"/>
      <c r="AR1417" s="18"/>
      <c r="AS1417" s="18"/>
      <c r="AT1417" s="18"/>
      <c r="AU1417" s="18"/>
      <c r="AV1417" s="18"/>
      <c r="AW1417" s="18"/>
      <c r="AX1417" s="18"/>
      <c r="AY1417" s="18"/>
      <c r="AZ1417" s="18"/>
      <c r="BA1417" s="18"/>
      <c r="BB1417" s="18"/>
      <c r="BC1417" s="18"/>
      <c r="BD1417" s="18"/>
      <c r="BE1417" s="18"/>
    </row>
    <row r="1418" spans="1:57" x14ac:dyDescent="0.2">
      <c r="A1418" s="18"/>
      <c r="B1418" s="18"/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  <c r="W1418" s="18"/>
      <c r="X1418" s="18"/>
      <c r="Y1418" s="18"/>
      <c r="Z1418" s="18"/>
      <c r="AA1418" s="18"/>
      <c r="AB1418" s="18"/>
      <c r="AC1418" s="18"/>
      <c r="AD1418" s="18"/>
      <c r="AE1418" s="18"/>
      <c r="AF1418" s="18"/>
      <c r="AG1418" s="18"/>
      <c r="AH1418" s="18"/>
      <c r="AI1418" s="18"/>
      <c r="AJ1418" s="18"/>
      <c r="AK1418" s="18"/>
      <c r="AL1418" s="18"/>
      <c r="AM1418" s="18"/>
      <c r="AN1418" s="18"/>
      <c r="AO1418" s="18"/>
      <c r="AP1418" s="18"/>
      <c r="AQ1418" s="18"/>
      <c r="AR1418" s="18"/>
      <c r="AS1418" s="18"/>
      <c r="AT1418" s="18"/>
      <c r="AU1418" s="18"/>
      <c r="AV1418" s="18"/>
      <c r="AW1418" s="18"/>
      <c r="AX1418" s="18"/>
      <c r="AY1418" s="18"/>
      <c r="AZ1418" s="18"/>
      <c r="BA1418" s="18"/>
      <c r="BB1418" s="18"/>
      <c r="BC1418" s="18"/>
      <c r="BD1418" s="18"/>
      <c r="BE1418" s="18"/>
    </row>
    <row r="1419" spans="1:57" x14ac:dyDescent="0.2">
      <c r="A1419" s="18"/>
      <c r="B1419" s="18"/>
      <c r="C1419" s="18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/>
      <c r="Y1419" s="18"/>
      <c r="Z1419" s="18"/>
      <c r="AA1419" s="18"/>
      <c r="AB1419" s="18"/>
      <c r="AC1419" s="18"/>
      <c r="AD1419" s="18"/>
      <c r="AE1419" s="18"/>
      <c r="AF1419" s="18"/>
      <c r="AG1419" s="18"/>
      <c r="AH1419" s="18"/>
      <c r="AI1419" s="18"/>
      <c r="AJ1419" s="18"/>
      <c r="AK1419" s="18"/>
      <c r="AL1419" s="18"/>
      <c r="AM1419" s="18"/>
      <c r="AN1419" s="18"/>
      <c r="AO1419" s="18"/>
      <c r="AP1419" s="18"/>
      <c r="AQ1419" s="18"/>
      <c r="AR1419" s="18"/>
      <c r="AS1419" s="18"/>
      <c r="AT1419" s="18"/>
      <c r="AU1419" s="18"/>
      <c r="AV1419" s="18"/>
      <c r="AW1419" s="18"/>
      <c r="AX1419" s="18"/>
      <c r="AY1419" s="18"/>
      <c r="AZ1419" s="18"/>
      <c r="BA1419" s="18"/>
      <c r="BB1419" s="18"/>
      <c r="BC1419" s="18"/>
      <c r="BD1419" s="18"/>
      <c r="BE1419" s="18"/>
    </row>
    <row r="1420" spans="1:57" x14ac:dyDescent="0.2">
      <c r="A1420" s="18"/>
      <c r="B1420" s="18"/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  <c r="W1420" s="18"/>
      <c r="X1420" s="18"/>
      <c r="Y1420" s="18"/>
      <c r="Z1420" s="18"/>
      <c r="AA1420" s="18"/>
      <c r="AB1420" s="18"/>
      <c r="AC1420" s="18"/>
      <c r="AD1420" s="18"/>
      <c r="AE1420" s="18"/>
      <c r="AF1420" s="18"/>
      <c r="AG1420" s="18"/>
      <c r="AH1420" s="18"/>
      <c r="AI1420" s="18"/>
      <c r="AJ1420" s="18"/>
      <c r="AK1420" s="18"/>
      <c r="AL1420" s="18"/>
      <c r="AM1420" s="18"/>
      <c r="AN1420" s="18"/>
      <c r="AO1420" s="18"/>
      <c r="AP1420" s="18"/>
      <c r="AQ1420" s="18"/>
      <c r="AR1420" s="18"/>
      <c r="AS1420" s="18"/>
      <c r="AT1420" s="18"/>
      <c r="AU1420" s="18"/>
      <c r="AV1420" s="18"/>
      <c r="AW1420" s="18"/>
      <c r="AX1420" s="18"/>
      <c r="AY1420" s="18"/>
      <c r="AZ1420" s="18"/>
      <c r="BA1420" s="18"/>
      <c r="BB1420" s="18"/>
      <c r="BC1420" s="18"/>
      <c r="BD1420" s="18"/>
      <c r="BE1420" s="18"/>
    </row>
    <row r="1421" spans="1:57" x14ac:dyDescent="0.2">
      <c r="A1421" s="18"/>
      <c r="B1421" s="18"/>
      <c r="C1421" s="18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  <c r="X1421" s="18"/>
      <c r="Y1421" s="18"/>
      <c r="Z1421" s="18"/>
      <c r="AA1421" s="18"/>
      <c r="AB1421" s="18"/>
      <c r="AC1421" s="18"/>
      <c r="AD1421" s="18"/>
      <c r="AE1421" s="18"/>
      <c r="AF1421" s="18"/>
      <c r="AG1421" s="18"/>
      <c r="AH1421" s="18"/>
      <c r="AI1421" s="18"/>
      <c r="AJ1421" s="18"/>
      <c r="AK1421" s="18"/>
      <c r="AL1421" s="18"/>
      <c r="AM1421" s="18"/>
      <c r="AN1421" s="18"/>
      <c r="AO1421" s="18"/>
      <c r="AP1421" s="18"/>
      <c r="AQ1421" s="18"/>
      <c r="AR1421" s="18"/>
      <c r="AS1421" s="18"/>
      <c r="AT1421" s="18"/>
      <c r="AU1421" s="18"/>
      <c r="AV1421" s="18"/>
      <c r="AW1421" s="18"/>
      <c r="AX1421" s="18"/>
      <c r="AY1421" s="18"/>
      <c r="AZ1421" s="18"/>
      <c r="BA1421" s="18"/>
      <c r="BB1421" s="18"/>
      <c r="BC1421" s="18"/>
      <c r="BD1421" s="18"/>
      <c r="BE1421" s="18"/>
    </row>
    <row r="1422" spans="1:57" x14ac:dyDescent="0.2">
      <c r="A1422" s="18"/>
      <c r="B1422" s="18"/>
      <c r="C1422" s="18"/>
      <c r="D1422" s="18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  <c r="W1422" s="18"/>
      <c r="X1422" s="18"/>
      <c r="Y1422" s="18"/>
      <c r="Z1422" s="18"/>
      <c r="AA1422" s="18"/>
      <c r="AB1422" s="18"/>
      <c r="AC1422" s="18"/>
      <c r="AD1422" s="18"/>
      <c r="AE1422" s="18"/>
      <c r="AF1422" s="18"/>
      <c r="AG1422" s="18"/>
      <c r="AH1422" s="18"/>
      <c r="AI1422" s="18"/>
      <c r="AJ1422" s="18"/>
      <c r="AK1422" s="18"/>
      <c r="AL1422" s="18"/>
      <c r="AM1422" s="18"/>
      <c r="AN1422" s="18"/>
      <c r="AO1422" s="18"/>
      <c r="AP1422" s="18"/>
      <c r="AQ1422" s="18"/>
      <c r="AR1422" s="18"/>
      <c r="AS1422" s="18"/>
      <c r="AT1422" s="18"/>
      <c r="AU1422" s="18"/>
      <c r="AV1422" s="18"/>
      <c r="AW1422" s="18"/>
      <c r="AX1422" s="18"/>
      <c r="AY1422" s="18"/>
      <c r="AZ1422" s="18"/>
      <c r="BA1422" s="18"/>
      <c r="BB1422" s="18"/>
      <c r="BC1422" s="18"/>
      <c r="BD1422" s="18"/>
      <c r="BE1422" s="18"/>
    </row>
    <row r="1423" spans="1:57" x14ac:dyDescent="0.2">
      <c r="A1423" s="18"/>
      <c r="B1423" s="18"/>
      <c r="C1423" s="18"/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  <c r="X1423" s="18"/>
      <c r="Y1423" s="18"/>
      <c r="Z1423" s="18"/>
      <c r="AA1423" s="18"/>
      <c r="AB1423" s="18"/>
      <c r="AC1423" s="18"/>
      <c r="AD1423" s="18"/>
      <c r="AE1423" s="18"/>
      <c r="AF1423" s="18"/>
      <c r="AG1423" s="18"/>
      <c r="AH1423" s="18"/>
      <c r="AI1423" s="18"/>
      <c r="AJ1423" s="18"/>
      <c r="AK1423" s="18"/>
      <c r="AL1423" s="18"/>
      <c r="AM1423" s="18"/>
      <c r="AN1423" s="18"/>
      <c r="AO1423" s="18"/>
      <c r="AP1423" s="18"/>
      <c r="AQ1423" s="18"/>
      <c r="AR1423" s="18"/>
      <c r="AS1423" s="18"/>
      <c r="AT1423" s="18"/>
      <c r="AU1423" s="18"/>
      <c r="AV1423" s="18"/>
      <c r="AW1423" s="18"/>
      <c r="AX1423" s="18"/>
      <c r="AY1423" s="18"/>
      <c r="AZ1423" s="18"/>
      <c r="BA1423" s="18"/>
      <c r="BB1423" s="18"/>
      <c r="BC1423" s="18"/>
      <c r="BD1423" s="18"/>
      <c r="BE1423" s="18"/>
    </row>
    <row r="1424" spans="1:57" x14ac:dyDescent="0.2">
      <c r="A1424" s="18"/>
      <c r="B1424" s="18"/>
      <c r="C1424" s="18"/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  <c r="T1424" s="18"/>
      <c r="U1424" s="18"/>
      <c r="V1424" s="18"/>
      <c r="W1424" s="18"/>
      <c r="X1424" s="18"/>
      <c r="Y1424" s="18"/>
      <c r="Z1424" s="18"/>
      <c r="AA1424" s="18"/>
      <c r="AB1424" s="18"/>
      <c r="AC1424" s="18"/>
      <c r="AD1424" s="18"/>
      <c r="AE1424" s="18"/>
      <c r="AF1424" s="18"/>
      <c r="AG1424" s="18"/>
      <c r="AH1424" s="18"/>
      <c r="AI1424" s="18"/>
      <c r="AJ1424" s="18"/>
      <c r="AK1424" s="18"/>
      <c r="AL1424" s="18"/>
      <c r="AM1424" s="18"/>
      <c r="AN1424" s="18"/>
      <c r="AO1424" s="18"/>
      <c r="AP1424" s="18"/>
      <c r="AQ1424" s="18"/>
      <c r="AR1424" s="18"/>
      <c r="AS1424" s="18"/>
      <c r="AT1424" s="18"/>
      <c r="AU1424" s="18"/>
      <c r="AV1424" s="18"/>
      <c r="AW1424" s="18"/>
      <c r="AX1424" s="18"/>
      <c r="AY1424" s="18"/>
      <c r="AZ1424" s="18"/>
      <c r="BA1424" s="18"/>
      <c r="BB1424" s="18"/>
      <c r="BC1424" s="18"/>
      <c r="BD1424" s="18"/>
      <c r="BE1424" s="18"/>
    </row>
    <row r="1425" spans="1:57" x14ac:dyDescent="0.2">
      <c r="A1425" s="18"/>
      <c r="B1425" s="18"/>
      <c r="C1425" s="18"/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  <c r="X1425" s="18"/>
      <c r="Y1425" s="18"/>
      <c r="Z1425" s="18"/>
      <c r="AA1425" s="18"/>
      <c r="AB1425" s="18"/>
      <c r="AC1425" s="18"/>
      <c r="AD1425" s="18"/>
      <c r="AE1425" s="18"/>
      <c r="AF1425" s="18"/>
      <c r="AG1425" s="18"/>
      <c r="AH1425" s="18"/>
      <c r="AI1425" s="18"/>
      <c r="AJ1425" s="18"/>
      <c r="AK1425" s="18"/>
      <c r="AL1425" s="18"/>
      <c r="AM1425" s="18"/>
      <c r="AN1425" s="18"/>
      <c r="AO1425" s="18"/>
      <c r="AP1425" s="18"/>
      <c r="AQ1425" s="18"/>
      <c r="AR1425" s="18"/>
      <c r="AS1425" s="18"/>
      <c r="AT1425" s="18"/>
      <c r="AU1425" s="18"/>
      <c r="AV1425" s="18"/>
      <c r="AW1425" s="18"/>
      <c r="AX1425" s="18"/>
      <c r="AY1425" s="18"/>
      <c r="AZ1425" s="18"/>
      <c r="BA1425" s="18"/>
      <c r="BB1425" s="18"/>
      <c r="BC1425" s="18"/>
      <c r="BD1425" s="18"/>
      <c r="BE1425" s="18"/>
    </row>
    <row r="1426" spans="1:57" x14ac:dyDescent="0.2">
      <c r="A1426" s="18"/>
      <c r="B1426" s="18"/>
      <c r="C1426" s="18"/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  <c r="T1426" s="18"/>
      <c r="U1426" s="18"/>
      <c r="V1426" s="18"/>
      <c r="W1426" s="18"/>
      <c r="X1426" s="18"/>
      <c r="Y1426" s="18"/>
      <c r="Z1426" s="18"/>
      <c r="AA1426" s="18"/>
      <c r="AB1426" s="18"/>
      <c r="AC1426" s="18"/>
      <c r="AD1426" s="18"/>
      <c r="AE1426" s="18"/>
      <c r="AF1426" s="18"/>
      <c r="AG1426" s="18"/>
      <c r="AH1426" s="18"/>
      <c r="AI1426" s="18"/>
      <c r="AJ1426" s="18"/>
      <c r="AK1426" s="18"/>
      <c r="AL1426" s="18"/>
      <c r="AM1426" s="18"/>
      <c r="AN1426" s="18"/>
      <c r="AO1426" s="18"/>
      <c r="AP1426" s="18"/>
      <c r="AQ1426" s="18"/>
      <c r="AR1426" s="18"/>
      <c r="AS1426" s="18"/>
      <c r="AT1426" s="18"/>
      <c r="AU1426" s="18"/>
      <c r="AV1426" s="18"/>
      <c r="AW1426" s="18"/>
      <c r="AX1426" s="18"/>
      <c r="AY1426" s="18"/>
      <c r="AZ1426" s="18"/>
      <c r="BA1426" s="18"/>
      <c r="BB1426" s="18"/>
      <c r="BC1426" s="18"/>
      <c r="BD1426" s="18"/>
      <c r="BE1426" s="18"/>
    </row>
    <row r="1427" spans="1:57" x14ac:dyDescent="0.2">
      <c r="A1427" s="18"/>
      <c r="B1427" s="18"/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  <c r="W1427" s="18"/>
      <c r="X1427" s="18"/>
      <c r="Y1427" s="18"/>
      <c r="Z1427" s="18"/>
      <c r="AA1427" s="18"/>
      <c r="AB1427" s="18"/>
      <c r="AC1427" s="18"/>
      <c r="AD1427" s="18"/>
      <c r="AE1427" s="18"/>
      <c r="AF1427" s="18"/>
      <c r="AG1427" s="18"/>
      <c r="AH1427" s="18"/>
      <c r="AI1427" s="18"/>
      <c r="AJ1427" s="18"/>
      <c r="AK1427" s="18"/>
      <c r="AL1427" s="18"/>
      <c r="AM1427" s="18"/>
      <c r="AN1427" s="18"/>
      <c r="AO1427" s="18"/>
      <c r="AP1427" s="18"/>
      <c r="AQ1427" s="18"/>
      <c r="AR1427" s="18"/>
      <c r="AS1427" s="18"/>
      <c r="AT1427" s="18"/>
      <c r="AU1427" s="18"/>
      <c r="AV1427" s="18"/>
      <c r="AW1427" s="18"/>
      <c r="AX1427" s="18"/>
      <c r="AY1427" s="18"/>
      <c r="AZ1427" s="18"/>
      <c r="BA1427" s="18"/>
      <c r="BB1427" s="18"/>
      <c r="BC1427" s="18"/>
      <c r="BD1427" s="18"/>
      <c r="BE1427" s="18"/>
    </row>
    <row r="1428" spans="1:57" x14ac:dyDescent="0.2">
      <c r="A1428" s="18"/>
      <c r="B1428" s="18"/>
      <c r="C1428" s="18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  <c r="X1428" s="18"/>
      <c r="Y1428" s="18"/>
      <c r="Z1428" s="18"/>
      <c r="AA1428" s="18"/>
      <c r="AB1428" s="18"/>
      <c r="AC1428" s="18"/>
      <c r="AD1428" s="18"/>
      <c r="AE1428" s="18"/>
      <c r="AF1428" s="18"/>
      <c r="AG1428" s="18"/>
      <c r="AH1428" s="18"/>
      <c r="AI1428" s="18"/>
      <c r="AJ1428" s="18"/>
      <c r="AK1428" s="18"/>
      <c r="AL1428" s="18"/>
      <c r="AM1428" s="18"/>
      <c r="AN1428" s="18"/>
      <c r="AO1428" s="18"/>
      <c r="AP1428" s="18"/>
      <c r="AQ1428" s="18"/>
      <c r="AR1428" s="18"/>
      <c r="AS1428" s="18"/>
      <c r="AT1428" s="18"/>
      <c r="AU1428" s="18"/>
      <c r="AV1428" s="18"/>
      <c r="AW1428" s="18"/>
      <c r="AX1428" s="18"/>
      <c r="AY1428" s="18"/>
      <c r="AZ1428" s="18"/>
      <c r="BA1428" s="18"/>
      <c r="BB1428" s="18"/>
      <c r="BC1428" s="18"/>
      <c r="BD1428" s="18"/>
      <c r="BE1428" s="18"/>
    </row>
    <row r="1429" spans="1:57" x14ac:dyDescent="0.2">
      <c r="A1429" s="18"/>
      <c r="B1429" s="18"/>
      <c r="C1429" s="18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  <c r="X1429" s="18"/>
      <c r="Y1429" s="18"/>
      <c r="Z1429" s="18"/>
      <c r="AA1429" s="18"/>
      <c r="AB1429" s="18"/>
      <c r="AC1429" s="18"/>
      <c r="AD1429" s="18"/>
      <c r="AE1429" s="18"/>
      <c r="AF1429" s="18"/>
      <c r="AG1429" s="18"/>
      <c r="AH1429" s="18"/>
      <c r="AI1429" s="18"/>
      <c r="AJ1429" s="18"/>
      <c r="AK1429" s="18"/>
      <c r="AL1429" s="18"/>
      <c r="AM1429" s="18"/>
      <c r="AN1429" s="18"/>
      <c r="AO1429" s="18"/>
      <c r="AP1429" s="18"/>
      <c r="AQ1429" s="18"/>
      <c r="AR1429" s="18"/>
      <c r="AS1429" s="18"/>
      <c r="AT1429" s="18"/>
      <c r="AU1429" s="18"/>
      <c r="AV1429" s="18"/>
      <c r="AW1429" s="18"/>
      <c r="AX1429" s="18"/>
      <c r="AY1429" s="18"/>
      <c r="AZ1429" s="18"/>
      <c r="BA1429" s="18"/>
      <c r="BB1429" s="18"/>
      <c r="BC1429" s="18"/>
      <c r="BD1429" s="18"/>
      <c r="BE1429" s="18"/>
    </row>
    <row r="1430" spans="1:57" x14ac:dyDescent="0.2">
      <c r="A1430" s="18"/>
      <c r="B1430" s="18"/>
      <c r="C1430" s="18"/>
      <c r="D1430" s="18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  <c r="T1430" s="18"/>
      <c r="U1430" s="18"/>
      <c r="V1430" s="18"/>
      <c r="W1430" s="18"/>
      <c r="X1430" s="18"/>
      <c r="Y1430" s="18"/>
      <c r="Z1430" s="18"/>
      <c r="AA1430" s="18"/>
      <c r="AB1430" s="18"/>
      <c r="AC1430" s="18"/>
      <c r="AD1430" s="18"/>
      <c r="AE1430" s="18"/>
      <c r="AF1430" s="18"/>
      <c r="AG1430" s="18"/>
      <c r="AH1430" s="18"/>
      <c r="AI1430" s="18"/>
      <c r="AJ1430" s="18"/>
      <c r="AK1430" s="18"/>
      <c r="AL1430" s="18"/>
      <c r="AM1430" s="18"/>
      <c r="AN1430" s="18"/>
      <c r="AO1430" s="18"/>
      <c r="AP1430" s="18"/>
      <c r="AQ1430" s="18"/>
      <c r="AR1430" s="18"/>
      <c r="AS1430" s="18"/>
      <c r="AT1430" s="18"/>
      <c r="AU1430" s="18"/>
      <c r="AV1430" s="18"/>
      <c r="AW1430" s="18"/>
      <c r="AX1430" s="18"/>
      <c r="AY1430" s="18"/>
      <c r="AZ1430" s="18"/>
      <c r="BA1430" s="18"/>
      <c r="BB1430" s="18"/>
      <c r="BC1430" s="18"/>
      <c r="BD1430" s="18"/>
      <c r="BE1430" s="18"/>
    </row>
    <row r="1431" spans="1:57" x14ac:dyDescent="0.2">
      <c r="A1431" s="18"/>
      <c r="B1431" s="18"/>
      <c r="C1431" s="18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/>
      <c r="U1431" s="18"/>
      <c r="V1431" s="18"/>
      <c r="W1431" s="18"/>
      <c r="X1431" s="18"/>
      <c r="Y1431" s="18"/>
      <c r="Z1431" s="18"/>
      <c r="AA1431" s="18"/>
      <c r="AB1431" s="18"/>
      <c r="AC1431" s="18"/>
      <c r="AD1431" s="18"/>
      <c r="AE1431" s="18"/>
      <c r="AF1431" s="18"/>
      <c r="AG1431" s="18"/>
      <c r="AH1431" s="18"/>
      <c r="AI1431" s="18"/>
      <c r="AJ1431" s="18"/>
      <c r="AK1431" s="18"/>
      <c r="AL1431" s="18"/>
      <c r="AM1431" s="18"/>
      <c r="AN1431" s="18"/>
      <c r="AO1431" s="18"/>
      <c r="AP1431" s="18"/>
      <c r="AQ1431" s="18"/>
      <c r="AR1431" s="18"/>
      <c r="AS1431" s="18"/>
      <c r="AT1431" s="18"/>
      <c r="AU1431" s="18"/>
      <c r="AV1431" s="18"/>
      <c r="AW1431" s="18"/>
      <c r="AX1431" s="18"/>
      <c r="AY1431" s="18"/>
      <c r="AZ1431" s="18"/>
      <c r="BA1431" s="18"/>
      <c r="BB1431" s="18"/>
      <c r="BC1431" s="18"/>
      <c r="BD1431" s="18"/>
      <c r="BE1431" s="18"/>
    </row>
    <row r="1432" spans="1:57" x14ac:dyDescent="0.2">
      <c r="A1432" s="18"/>
      <c r="B1432" s="18"/>
      <c r="C1432" s="18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  <c r="W1432" s="18"/>
      <c r="X1432" s="18"/>
      <c r="Y1432" s="18"/>
      <c r="Z1432" s="18"/>
      <c r="AA1432" s="18"/>
      <c r="AB1432" s="18"/>
      <c r="AC1432" s="18"/>
      <c r="AD1432" s="18"/>
      <c r="AE1432" s="18"/>
      <c r="AF1432" s="18"/>
      <c r="AG1432" s="18"/>
      <c r="AH1432" s="18"/>
      <c r="AI1432" s="18"/>
      <c r="AJ1432" s="18"/>
      <c r="AK1432" s="18"/>
      <c r="AL1432" s="18"/>
      <c r="AM1432" s="18"/>
      <c r="AN1432" s="18"/>
      <c r="AO1432" s="18"/>
      <c r="AP1432" s="18"/>
      <c r="AQ1432" s="18"/>
      <c r="AR1432" s="18"/>
      <c r="AS1432" s="18"/>
      <c r="AT1432" s="18"/>
      <c r="AU1432" s="18"/>
      <c r="AV1432" s="18"/>
      <c r="AW1432" s="18"/>
      <c r="AX1432" s="18"/>
      <c r="AY1432" s="18"/>
      <c r="AZ1432" s="18"/>
      <c r="BA1432" s="18"/>
      <c r="BB1432" s="18"/>
      <c r="BC1432" s="18"/>
      <c r="BD1432" s="18"/>
      <c r="BE1432" s="18"/>
    </row>
    <row r="1433" spans="1:57" x14ac:dyDescent="0.2">
      <c r="A1433" s="18"/>
      <c r="B1433" s="18"/>
      <c r="C1433" s="18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  <c r="AB1433" s="18"/>
      <c r="AC1433" s="18"/>
      <c r="AD1433" s="18"/>
      <c r="AE1433" s="18"/>
      <c r="AF1433" s="18"/>
      <c r="AG1433" s="18"/>
      <c r="AH1433" s="18"/>
      <c r="AI1433" s="18"/>
      <c r="AJ1433" s="18"/>
      <c r="AK1433" s="18"/>
      <c r="AL1433" s="18"/>
      <c r="AM1433" s="18"/>
      <c r="AN1433" s="18"/>
      <c r="AO1433" s="18"/>
      <c r="AP1433" s="18"/>
      <c r="AQ1433" s="18"/>
      <c r="AR1433" s="18"/>
      <c r="AS1433" s="18"/>
      <c r="AT1433" s="18"/>
      <c r="AU1433" s="18"/>
      <c r="AV1433" s="18"/>
      <c r="AW1433" s="18"/>
      <c r="AX1433" s="18"/>
      <c r="AY1433" s="18"/>
      <c r="AZ1433" s="18"/>
      <c r="BA1433" s="18"/>
      <c r="BB1433" s="18"/>
      <c r="BC1433" s="18"/>
      <c r="BD1433" s="18"/>
      <c r="BE1433" s="18"/>
    </row>
    <row r="1434" spans="1:57" x14ac:dyDescent="0.2">
      <c r="A1434" s="18"/>
      <c r="B1434" s="18"/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  <c r="AB1434" s="18"/>
      <c r="AC1434" s="18"/>
      <c r="AD1434" s="18"/>
      <c r="AE1434" s="18"/>
      <c r="AF1434" s="18"/>
      <c r="AG1434" s="18"/>
      <c r="AH1434" s="18"/>
      <c r="AI1434" s="18"/>
      <c r="AJ1434" s="18"/>
      <c r="AK1434" s="18"/>
      <c r="AL1434" s="18"/>
      <c r="AM1434" s="18"/>
      <c r="AN1434" s="18"/>
      <c r="AO1434" s="18"/>
      <c r="AP1434" s="18"/>
      <c r="AQ1434" s="18"/>
      <c r="AR1434" s="18"/>
      <c r="AS1434" s="18"/>
      <c r="AT1434" s="18"/>
      <c r="AU1434" s="18"/>
      <c r="AV1434" s="18"/>
      <c r="AW1434" s="18"/>
      <c r="AX1434" s="18"/>
      <c r="AY1434" s="18"/>
      <c r="AZ1434" s="18"/>
      <c r="BA1434" s="18"/>
      <c r="BB1434" s="18"/>
      <c r="BC1434" s="18"/>
      <c r="BD1434" s="18"/>
      <c r="BE1434" s="18"/>
    </row>
    <row r="1435" spans="1:57" x14ac:dyDescent="0.2">
      <c r="A1435" s="18"/>
      <c r="B1435" s="18"/>
      <c r="C1435" s="18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  <c r="T1435" s="18"/>
      <c r="U1435" s="18"/>
      <c r="V1435" s="18"/>
      <c r="W1435" s="18"/>
      <c r="X1435" s="18"/>
      <c r="Y1435" s="18"/>
      <c r="Z1435" s="18"/>
      <c r="AA1435" s="18"/>
      <c r="AB1435" s="18"/>
      <c r="AC1435" s="18"/>
      <c r="AD1435" s="18"/>
      <c r="AE1435" s="18"/>
      <c r="AF1435" s="18"/>
      <c r="AG1435" s="18"/>
      <c r="AH1435" s="18"/>
      <c r="AI1435" s="18"/>
      <c r="AJ1435" s="18"/>
      <c r="AK1435" s="18"/>
      <c r="AL1435" s="18"/>
      <c r="AM1435" s="18"/>
      <c r="AN1435" s="18"/>
      <c r="AO1435" s="18"/>
      <c r="AP1435" s="18"/>
      <c r="AQ1435" s="18"/>
      <c r="AR1435" s="18"/>
      <c r="AS1435" s="18"/>
      <c r="AT1435" s="18"/>
      <c r="AU1435" s="18"/>
      <c r="AV1435" s="18"/>
      <c r="AW1435" s="18"/>
      <c r="AX1435" s="18"/>
      <c r="AY1435" s="18"/>
      <c r="AZ1435" s="18"/>
      <c r="BA1435" s="18"/>
      <c r="BB1435" s="18"/>
      <c r="BC1435" s="18"/>
      <c r="BD1435" s="18"/>
      <c r="BE1435" s="18"/>
    </row>
    <row r="1436" spans="1:57" x14ac:dyDescent="0.2">
      <c r="A1436" s="18"/>
      <c r="B1436" s="18"/>
      <c r="C1436" s="18"/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  <c r="T1436" s="18"/>
      <c r="U1436" s="18"/>
      <c r="V1436" s="18"/>
      <c r="W1436" s="18"/>
      <c r="X1436" s="18"/>
      <c r="Y1436" s="18"/>
      <c r="Z1436" s="18"/>
      <c r="AA1436" s="18"/>
      <c r="AB1436" s="18"/>
      <c r="AC1436" s="18"/>
      <c r="AD1436" s="18"/>
      <c r="AE1436" s="18"/>
      <c r="AF1436" s="18"/>
      <c r="AG1436" s="18"/>
      <c r="AH1436" s="18"/>
      <c r="AI1436" s="18"/>
      <c r="AJ1436" s="18"/>
      <c r="AK1436" s="18"/>
      <c r="AL1436" s="18"/>
      <c r="AM1436" s="18"/>
      <c r="AN1436" s="18"/>
      <c r="AO1436" s="18"/>
      <c r="AP1436" s="18"/>
      <c r="AQ1436" s="18"/>
      <c r="AR1436" s="18"/>
      <c r="AS1436" s="18"/>
      <c r="AT1436" s="18"/>
      <c r="AU1436" s="18"/>
      <c r="AV1436" s="18"/>
      <c r="AW1436" s="18"/>
      <c r="AX1436" s="18"/>
      <c r="AY1436" s="18"/>
      <c r="AZ1436" s="18"/>
      <c r="BA1436" s="18"/>
      <c r="BB1436" s="18"/>
      <c r="BC1436" s="18"/>
      <c r="BD1436" s="18"/>
      <c r="BE1436" s="18"/>
    </row>
    <row r="1437" spans="1:57" x14ac:dyDescent="0.2">
      <c r="A1437" s="18"/>
      <c r="B1437" s="18"/>
      <c r="C1437" s="18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18"/>
      <c r="Y1437" s="18"/>
      <c r="Z1437" s="18"/>
      <c r="AA1437" s="18"/>
      <c r="AB1437" s="18"/>
      <c r="AC1437" s="18"/>
      <c r="AD1437" s="18"/>
      <c r="AE1437" s="18"/>
      <c r="AF1437" s="18"/>
      <c r="AG1437" s="18"/>
      <c r="AH1437" s="18"/>
      <c r="AI1437" s="18"/>
      <c r="AJ1437" s="18"/>
      <c r="AK1437" s="18"/>
      <c r="AL1437" s="18"/>
      <c r="AM1437" s="18"/>
      <c r="AN1437" s="18"/>
      <c r="AO1437" s="18"/>
      <c r="AP1437" s="18"/>
      <c r="AQ1437" s="18"/>
      <c r="AR1437" s="18"/>
      <c r="AS1437" s="18"/>
      <c r="AT1437" s="18"/>
      <c r="AU1437" s="18"/>
      <c r="AV1437" s="18"/>
      <c r="AW1437" s="18"/>
      <c r="AX1437" s="18"/>
      <c r="AY1437" s="18"/>
      <c r="AZ1437" s="18"/>
      <c r="BA1437" s="18"/>
      <c r="BB1437" s="18"/>
      <c r="BC1437" s="18"/>
      <c r="BD1437" s="18"/>
      <c r="BE1437" s="18"/>
    </row>
    <row r="1438" spans="1:57" x14ac:dyDescent="0.2">
      <c r="A1438" s="18"/>
      <c r="B1438" s="18"/>
      <c r="C1438" s="18"/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18"/>
      <c r="X1438" s="18"/>
      <c r="Y1438" s="18"/>
      <c r="Z1438" s="18"/>
      <c r="AA1438" s="18"/>
      <c r="AB1438" s="18"/>
      <c r="AC1438" s="18"/>
      <c r="AD1438" s="18"/>
      <c r="AE1438" s="18"/>
      <c r="AF1438" s="18"/>
      <c r="AG1438" s="18"/>
      <c r="AH1438" s="18"/>
      <c r="AI1438" s="18"/>
      <c r="AJ1438" s="18"/>
      <c r="AK1438" s="18"/>
      <c r="AL1438" s="18"/>
      <c r="AM1438" s="18"/>
      <c r="AN1438" s="18"/>
      <c r="AO1438" s="18"/>
      <c r="AP1438" s="18"/>
      <c r="AQ1438" s="18"/>
      <c r="AR1438" s="18"/>
      <c r="AS1438" s="18"/>
      <c r="AT1438" s="18"/>
      <c r="AU1438" s="18"/>
      <c r="AV1438" s="18"/>
      <c r="AW1438" s="18"/>
      <c r="AX1438" s="18"/>
      <c r="AY1438" s="18"/>
      <c r="AZ1438" s="18"/>
      <c r="BA1438" s="18"/>
      <c r="BB1438" s="18"/>
      <c r="BC1438" s="18"/>
      <c r="BD1438" s="18"/>
      <c r="BE1438" s="18"/>
    </row>
    <row r="1439" spans="1:57" x14ac:dyDescent="0.2">
      <c r="A1439" s="18"/>
      <c r="B1439" s="18"/>
      <c r="C1439" s="18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  <c r="X1439" s="18"/>
      <c r="Y1439" s="18"/>
      <c r="Z1439" s="18"/>
      <c r="AA1439" s="18"/>
      <c r="AB1439" s="18"/>
      <c r="AC1439" s="18"/>
      <c r="AD1439" s="18"/>
      <c r="AE1439" s="18"/>
      <c r="AF1439" s="18"/>
      <c r="AG1439" s="18"/>
      <c r="AH1439" s="18"/>
      <c r="AI1439" s="18"/>
      <c r="AJ1439" s="18"/>
      <c r="AK1439" s="18"/>
      <c r="AL1439" s="18"/>
      <c r="AM1439" s="18"/>
      <c r="AN1439" s="18"/>
      <c r="AO1439" s="18"/>
      <c r="AP1439" s="18"/>
      <c r="AQ1439" s="18"/>
      <c r="AR1439" s="18"/>
      <c r="AS1439" s="18"/>
      <c r="AT1439" s="18"/>
      <c r="AU1439" s="18"/>
      <c r="AV1439" s="18"/>
      <c r="AW1439" s="18"/>
      <c r="AX1439" s="18"/>
      <c r="AY1439" s="18"/>
      <c r="AZ1439" s="18"/>
      <c r="BA1439" s="18"/>
      <c r="BB1439" s="18"/>
      <c r="BC1439" s="18"/>
      <c r="BD1439" s="18"/>
      <c r="BE1439" s="18"/>
    </row>
    <row r="1440" spans="1:57" x14ac:dyDescent="0.2">
      <c r="A1440" s="18"/>
      <c r="B1440" s="18"/>
      <c r="C1440" s="18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  <c r="T1440" s="18"/>
      <c r="U1440" s="18"/>
      <c r="V1440" s="18"/>
      <c r="W1440" s="18"/>
      <c r="X1440" s="18"/>
      <c r="Y1440" s="18"/>
      <c r="Z1440" s="18"/>
      <c r="AA1440" s="18"/>
      <c r="AB1440" s="18"/>
      <c r="AC1440" s="18"/>
      <c r="AD1440" s="18"/>
      <c r="AE1440" s="18"/>
      <c r="AF1440" s="18"/>
      <c r="AG1440" s="18"/>
      <c r="AH1440" s="18"/>
      <c r="AI1440" s="18"/>
      <c r="AJ1440" s="18"/>
      <c r="AK1440" s="18"/>
      <c r="AL1440" s="18"/>
      <c r="AM1440" s="18"/>
      <c r="AN1440" s="18"/>
      <c r="AO1440" s="18"/>
      <c r="AP1440" s="18"/>
      <c r="AQ1440" s="18"/>
      <c r="AR1440" s="18"/>
      <c r="AS1440" s="18"/>
      <c r="AT1440" s="18"/>
      <c r="AU1440" s="18"/>
      <c r="AV1440" s="18"/>
      <c r="AW1440" s="18"/>
      <c r="AX1440" s="18"/>
      <c r="AY1440" s="18"/>
      <c r="AZ1440" s="18"/>
      <c r="BA1440" s="18"/>
      <c r="BB1440" s="18"/>
      <c r="BC1440" s="18"/>
      <c r="BD1440" s="18"/>
      <c r="BE1440" s="18"/>
    </row>
    <row r="1441" spans="1:57" x14ac:dyDescent="0.2">
      <c r="A1441" s="18"/>
      <c r="B1441" s="18"/>
      <c r="C1441" s="18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  <c r="T1441" s="18"/>
      <c r="U1441" s="18"/>
      <c r="V1441" s="18"/>
      <c r="W1441" s="18"/>
      <c r="X1441" s="18"/>
      <c r="Y1441" s="18"/>
      <c r="Z1441" s="18"/>
      <c r="AA1441" s="18"/>
      <c r="AB1441" s="18"/>
      <c r="AC1441" s="18"/>
      <c r="AD1441" s="18"/>
      <c r="AE1441" s="18"/>
      <c r="AF1441" s="18"/>
      <c r="AG1441" s="18"/>
      <c r="AH1441" s="18"/>
      <c r="AI1441" s="18"/>
      <c r="AJ1441" s="18"/>
      <c r="AK1441" s="18"/>
      <c r="AL1441" s="18"/>
      <c r="AM1441" s="18"/>
      <c r="AN1441" s="18"/>
      <c r="AO1441" s="18"/>
      <c r="AP1441" s="18"/>
      <c r="AQ1441" s="18"/>
      <c r="AR1441" s="18"/>
      <c r="AS1441" s="18"/>
      <c r="AT1441" s="18"/>
      <c r="AU1441" s="18"/>
      <c r="AV1441" s="18"/>
      <c r="AW1441" s="18"/>
      <c r="AX1441" s="18"/>
      <c r="AY1441" s="18"/>
      <c r="AZ1441" s="18"/>
      <c r="BA1441" s="18"/>
      <c r="BB1441" s="18"/>
      <c r="BC1441" s="18"/>
      <c r="BD1441" s="18"/>
      <c r="BE1441" s="18"/>
    </row>
    <row r="1442" spans="1:57" x14ac:dyDescent="0.2">
      <c r="A1442" s="18"/>
      <c r="B1442" s="18"/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  <c r="T1442" s="18"/>
      <c r="U1442" s="18"/>
      <c r="V1442" s="18"/>
      <c r="W1442" s="18"/>
      <c r="X1442" s="18"/>
      <c r="Y1442" s="18"/>
      <c r="Z1442" s="18"/>
      <c r="AA1442" s="18"/>
      <c r="AB1442" s="18"/>
      <c r="AC1442" s="18"/>
      <c r="AD1442" s="18"/>
      <c r="AE1442" s="18"/>
      <c r="AF1442" s="18"/>
      <c r="AG1442" s="18"/>
      <c r="AH1442" s="18"/>
      <c r="AI1442" s="18"/>
      <c r="AJ1442" s="18"/>
      <c r="AK1442" s="18"/>
      <c r="AL1442" s="18"/>
      <c r="AM1442" s="18"/>
      <c r="AN1442" s="18"/>
      <c r="AO1442" s="18"/>
      <c r="AP1442" s="18"/>
      <c r="AQ1442" s="18"/>
      <c r="AR1442" s="18"/>
      <c r="AS1442" s="18"/>
      <c r="AT1442" s="18"/>
      <c r="AU1442" s="18"/>
      <c r="AV1442" s="18"/>
      <c r="AW1442" s="18"/>
      <c r="AX1442" s="18"/>
      <c r="AY1442" s="18"/>
      <c r="AZ1442" s="18"/>
      <c r="BA1442" s="18"/>
      <c r="BB1442" s="18"/>
      <c r="BC1442" s="18"/>
      <c r="BD1442" s="18"/>
      <c r="BE1442" s="18"/>
    </row>
    <row r="1443" spans="1:57" x14ac:dyDescent="0.2">
      <c r="A1443" s="18"/>
      <c r="B1443" s="18"/>
      <c r="C1443" s="18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  <c r="T1443" s="18"/>
      <c r="U1443" s="18"/>
      <c r="V1443" s="18"/>
      <c r="W1443" s="18"/>
      <c r="X1443" s="18"/>
      <c r="Y1443" s="18"/>
      <c r="Z1443" s="18"/>
      <c r="AA1443" s="18"/>
      <c r="AB1443" s="18"/>
      <c r="AC1443" s="18"/>
      <c r="AD1443" s="18"/>
      <c r="AE1443" s="18"/>
      <c r="AF1443" s="18"/>
      <c r="AG1443" s="18"/>
      <c r="AH1443" s="18"/>
      <c r="AI1443" s="18"/>
      <c r="AJ1443" s="18"/>
      <c r="AK1443" s="18"/>
      <c r="AL1443" s="18"/>
      <c r="AM1443" s="18"/>
      <c r="AN1443" s="18"/>
      <c r="AO1443" s="18"/>
      <c r="AP1443" s="18"/>
      <c r="AQ1443" s="18"/>
      <c r="AR1443" s="18"/>
      <c r="AS1443" s="18"/>
      <c r="AT1443" s="18"/>
      <c r="AU1443" s="18"/>
      <c r="AV1443" s="18"/>
      <c r="AW1443" s="18"/>
      <c r="AX1443" s="18"/>
      <c r="AY1443" s="18"/>
      <c r="AZ1443" s="18"/>
      <c r="BA1443" s="18"/>
      <c r="BB1443" s="18"/>
      <c r="BC1443" s="18"/>
      <c r="BD1443" s="18"/>
      <c r="BE1443" s="18"/>
    </row>
    <row r="1444" spans="1:57" x14ac:dyDescent="0.2">
      <c r="A1444" s="18"/>
      <c r="B1444" s="18"/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  <c r="T1444" s="18"/>
      <c r="U1444" s="18"/>
      <c r="V1444" s="18"/>
      <c r="W1444" s="18"/>
      <c r="X1444" s="18"/>
      <c r="Y1444" s="18"/>
      <c r="Z1444" s="18"/>
      <c r="AA1444" s="18"/>
      <c r="AB1444" s="18"/>
      <c r="AC1444" s="18"/>
      <c r="AD1444" s="18"/>
      <c r="AE1444" s="18"/>
      <c r="AF1444" s="18"/>
      <c r="AG1444" s="18"/>
      <c r="AH1444" s="18"/>
      <c r="AI1444" s="18"/>
      <c r="AJ1444" s="18"/>
      <c r="AK1444" s="18"/>
      <c r="AL1444" s="18"/>
      <c r="AM1444" s="18"/>
      <c r="AN1444" s="18"/>
      <c r="AO1444" s="18"/>
      <c r="AP1444" s="18"/>
      <c r="AQ1444" s="18"/>
      <c r="AR1444" s="18"/>
      <c r="AS1444" s="18"/>
      <c r="AT1444" s="18"/>
      <c r="AU1444" s="18"/>
      <c r="AV1444" s="18"/>
      <c r="AW1444" s="18"/>
      <c r="AX1444" s="18"/>
      <c r="AY1444" s="18"/>
      <c r="AZ1444" s="18"/>
      <c r="BA1444" s="18"/>
      <c r="BB1444" s="18"/>
      <c r="BC1444" s="18"/>
      <c r="BD1444" s="18"/>
      <c r="BE1444" s="18"/>
    </row>
    <row r="1445" spans="1:57" x14ac:dyDescent="0.2">
      <c r="A1445" s="18"/>
      <c r="B1445" s="18"/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  <c r="X1445" s="18"/>
      <c r="Y1445" s="18"/>
      <c r="Z1445" s="18"/>
      <c r="AA1445" s="18"/>
      <c r="AB1445" s="18"/>
      <c r="AC1445" s="18"/>
      <c r="AD1445" s="18"/>
      <c r="AE1445" s="18"/>
      <c r="AF1445" s="18"/>
      <c r="AG1445" s="18"/>
      <c r="AH1445" s="18"/>
      <c r="AI1445" s="18"/>
      <c r="AJ1445" s="18"/>
      <c r="AK1445" s="18"/>
      <c r="AL1445" s="18"/>
      <c r="AM1445" s="18"/>
      <c r="AN1445" s="18"/>
      <c r="AO1445" s="18"/>
      <c r="AP1445" s="18"/>
      <c r="AQ1445" s="18"/>
      <c r="AR1445" s="18"/>
      <c r="AS1445" s="18"/>
      <c r="AT1445" s="18"/>
      <c r="AU1445" s="18"/>
      <c r="AV1445" s="18"/>
      <c r="AW1445" s="18"/>
      <c r="AX1445" s="18"/>
      <c r="AY1445" s="18"/>
      <c r="AZ1445" s="18"/>
      <c r="BA1445" s="18"/>
      <c r="BB1445" s="18"/>
      <c r="BC1445" s="18"/>
      <c r="BD1445" s="18"/>
      <c r="BE1445" s="18"/>
    </row>
    <row r="1446" spans="1:57" x14ac:dyDescent="0.2">
      <c r="A1446" s="18"/>
      <c r="B1446" s="18"/>
      <c r="C1446" s="18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  <c r="X1446" s="18"/>
      <c r="Y1446" s="18"/>
      <c r="Z1446" s="18"/>
      <c r="AA1446" s="18"/>
      <c r="AB1446" s="18"/>
      <c r="AC1446" s="18"/>
      <c r="AD1446" s="18"/>
      <c r="AE1446" s="18"/>
      <c r="AF1446" s="18"/>
      <c r="AG1446" s="18"/>
      <c r="AH1446" s="18"/>
      <c r="AI1446" s="18"/>
      <c r="AJ1446" s="18"/>
      <c r="AK1446" s="18"/>
      <c r="AL1446" s="18"/>
      <c r="AM1446" s="18"/>
      <c r="AN1446" s="18"/>
      <c r="AO1446" s="18"/>
      <c r="AP1446" s="18"/>
      <c r="AQ1446" s="18"/>
      <c r="AR1446" s="18"/>
      <c r="AS1446" s="18"/>
      <c r="AT1446" s="18"/>
      <c r="AU1446" s="18"/>
      <c r="AV1446" s="18"/>
      <c r="AW1446" s="18"/>
      <c r="AX1446" s="18"/>
      <c r="AY1446" s="18"/>
      <c r="AZ1446" s="18"/>
      <c r="BA1446" s="18"/>
      <c r="BB1446" s="18"/>
      <c r="BC1446" s="18"/>
      <c r="BD1446" s="18"/>
      <c r="BE1446" s="18"/>
    </row>
    <row r="1447" spans="1:57" x14ac:dyDescent="0.2">
      <c r="A1447" s="18"/>
      <c r="B1447" s="18"/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  <c r="X1447" s="18"/>
      <c r="Y1447" s="18"/>
      <c r="Z1447" s="18"/>
      <c r="AA1447" s="18"/>
      <c r="AB1447" s="18"/>
      <c r="AC1447" s="18"/>
      <c r="AD1447" s="18"/>
      <c r="AE1447" s="18"/>
      <c r="AF1447" s="18"/>
      <c r="AG1447" s="18"/>
      <c r="AH1447" s="18"/>
      <c r="AI1447" s="18"/>
      <c r="AJ1447" s="18"/>
      <c r="AK1447" s="18"/>
      <c r="AL1447" s="18"/>
      <c r="AM1447" s="18"/>
      <c r="AN1447" s="18"/>
      <c r="AO1447" s="18"/>
      <c r="AP1447" s="18"/>
      <c r="AQ1447" s="18"/>
      <c r="AR1447" s="18"/>
      <c r="AS1447" s="18"/>
      <c r="AT1447" s="18"/>
      <c r="AU1447" s="18"/>
      <c r="AV1447" s="18"/>
      <c r="AW1447" s="18"/>
      <c r="AX1447" s="18"/>
      <c r="AY1447" s="18"/>
      <c r="AZ1447" s="18"/>
      <c r="BA1447" s="18"/>
      <c r="BB1447" s="18"/>
      <c r="BC1447" s="18"/>
      <c r="BD1447" s="18"/>
      <c r="BE1447" s="18"/>
    </row>
    <row r="1448" spans="1:57" x14ac:dyDescent="0.2">
      <c r="A1448" s="18"/>
      <c r="B1448" s="18"/>
      <c r="C1448" s="18"/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  <c r="W1448" s="18"/>
      <c r="X1448" s="18"/>
      <c r="Y1448" s="18"/>
      <c r="Z1448" s="18"/>
      <c r="AA1448" s="18"/>
      <c r="AB1448" s="18"/>
      <c r="AC1448" s="18"/>
      <c r="AD1448" s="18"/>
      <c r="AE1448" s="18"/>
      <c r="AF1448" s="18"/>
      <c r="AG1448" s="18"/>
      <c r="AH1448" s="18"/>
      <c r="AI1448" s="18"/>
      <c r="AJ1448" s="18"/>
      <c r="AK1448" s="18"/>
      <c r="AL1448" s="18"/>
      <c r="AM1448" s="18"/>
      <c r="AN1448" s="18"/>
      <c r="AO1448" s="18"/>
      <c r="AP1448" s="18"/>
      <c r="AQ1448" s="18"/>
      <c r="AR1448" s="18"/>
      <c r="AS1448" s="18"/>
      <c r="AT1448" s="18"/>
      <c r="AU1448" s="18"/>
      <c r="AV1448" s="18"/>
      <c r="AW1448" s="18"/>
      <c r="AX1448" s="18"/>
      <c r="AY1448" s="18"/>
      <c r="AZ1448" s="18"/>
      <c r="BA1448" s="18"/>
      <c r="BB1448" s="18"/>
      <c r="BC1448" s="18"/>
      <c r="BD1448" s="18"/>
      <c r="BE1448" s="18"/>
    </row>
    <row r="1449" spans="1:57" x14ac:dyDescent="0.2">
      <c r="A1449" s="18"/>
      <c r="B1449" s="18"/>
      <c r="C1449" s="18"/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  <c r="X1449" s="18"/>
      <c r="Y1449" s="18"/>
      <c r="Z1449" s="18"/>
      <c r="AA1449" s="18"/>
      <c r="AB1449" s="18"/>
      <c r="AC1449" s="18"/>
      <c r="AD1449" s="18"/>
      <c r="AE1449" s="18"/>
      <c r="AF1449" s="18"/>
      <c r="AG1449" s="18"/>
      <c r="AH1449" s="18"/>
      <c r="AI1449" s="18"/>
      <c r="AJ1449" s="18"/>
      <c r="AK1449" s="18"/>
      <c r="AL1449" s="18"/>
      <c r="AM1449" s="18"/>
      <c r="AN1449" s="18"/>
      <c r="AO1449" s="18"/>
      <c r="AP1449" s="18"/>
      <c r="AQ1449" s="18"/>
      <c r="AR1449" s="18"/>
      <c r="AS1449" s="18"/>
      <c r="AT1449" s="18"/>
      <c r="AU1449" s="18"/>
      <c r="AV1449" s="18"/>
      <c r="AW1449" s="18"/>
      <c r="AX1449" s="18"/>
      <c r="AY1449" s="18"/>
      <c r="AZ1449" s="18"/>
      <c r="BA1449" s="18"/>
      <c r="BB1449" s="18"/>
      <c r="BC1449" s="18"/>
      <c r="BD1449" s="18"/>
      <c r="BE1449" s="18"/>
    </row>
    <row r="1450" spans="1:57" x14ac:dyDescent="0.2">
      <c r="A1450" s="18"/>
      <c r="B1450" s="18"/>
      <c r="C1450" s="18"/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  <c r="W1450" s="18"/>
      <c r="X1450" s="18"/>
      <c r="Y1450" s="18"/>
      <c r="Z1450" s="18"/>
      <c r="AA1450" s="18"/>
      <c r="AB1450" s="18"/>
      <c r="AC1450" s="18"/>
      <c r="AD1450" s="18"/>
      <c r="AE1450" s="18"/>
      <c r="AF1450" s="18"/>
      <c r="AG1450" s="18"/>
      <c r="AH1450" s="18"/>
      <c r="AI1450" s="18"/>
      <c r="AJ1450" s="18"/>
      <c r="AK1450" s="18"/>
      <c r="AL1450" s="18"/>
      <c r="AM1450" s="18"/>
      <c r="AN1450" s="18"/>
      <c r="AO1450" s="18"/>
      <c r="AP1450" s="18"/>
      <c r="AQ1450" s="18"/>
      <c r="AR1450" s="18"/>
      <c r="AS1450" s="18"/>
      <c r="AT1450" s="18"/>
      <c r="AU1450" s="18"/>
      <c r="AV1450" s="18"/>
      <c r="AW1450" s="18"/>
      <c r="AX1450" s="18"/>
      <c r="AY1450" s="18"/>
      <c r="AZ1450" s="18"/>
      <c r="BA1450" s="18"/>
      <c r="BB1450" s="18"/>
      <c r="BC1450" s="18"/>
      <c r="BD1450" s="18"/>
      <c r="BE1450" s="18"/>
    </row>
    <row r="1451" spans="1:57" x14ac:dyDescent="0.2">
      <c r="A1451" s="18"/>
      <c r="B1451" s="18"/>
      <c r="C1451" s="18"/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/>
      <c r="W1451" s="18"/>
      <c r="X1451" s="18"/>
      <c r="Y1451" s="18"/>
      <c r="Z1451" s="18"/>
      <c r="AA1451" s="18"/>
      <c r="AB1451" s="18"/>
      <c r="AC1451" s="18"/>
      <c r="AD1451" s="18"/>
      <c r="AE1451" s="18"/>
      <c r="AF1451" s="18"/>
      <c r="AG1451" s="18"/>
      <c r="AH1451" s="18"/>
      <c r="AI1451" s="18"/>
      <c r="AJ1451" s="18"/>
      <c r="AK1451" s="18"/>
      <c r="AL1451" s="18"/>
      <c r="AM1451" s="18"/>
      <c r="AN1451" s="18"/>
      <c r="AO1451" s="18"/>
      <c r="AP1451" s="18"/>
      <c r="AQ1451" s="18"/>
      <c r="AR1451" s="18"/>
      <c r="AS1451" s="18"/>
      <c r="AT1451" s="18"/>
      <c r="AU1451" s="18"/>
      <c r="AV1451" s="18"/>
      <c r="AW1451" s="18"/>
      <c r="AX1451" s="18"/>
      <c r="AY1451" s="18"/>
      <c r="AZ1451" s="18"/>
      <c r="BA1451" s="18"/>
      <c r="BB1451" s="18"/>
      <c r="BC1451" s="18"/>
      <c r="BD1451" s="18"/>
      <c r="BE1451" s="18"/>
    </row>
    <row r="1452" spans="1:57" x14ac:dyDescent="0.2">
      <c r="A1452" s="18"/>
      <c r="B1452" s="18"/>
      <c r="C1452" s="18"/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/>
      <c r="W1452" s="18"/>
      <c r="X1452" s="18"/>
      <c r="Y1452" s="18"/>
      <c r="Z1452" s="18"/>
      <c r="AA1452" s="18"/>
      <c r="AB1452" s="18"/>
      <c r="AC1452" s="18"/>
      <c r="AD1452" s="18"/>
      <c r="AE1452" s="18"/>
      <c r="AF1452" s="18"/>
      <c r="AG1452" s="18"/>
      <c r="AH1452" s="18"/>
      <c r="AI1452" s="18"/>
      <c r="AJ1452" s="18"/>
      <c r="AK1452" s="18"/>
      <c r="AL1452" s="18"/>
      <c r="AM1452" s="18"/>
      <c r="AN1452" s="18"/>
      <c r="AO1452" s="18"/>
      <c r="AP1452" s="18"/>
      <c r="AQ1452" s="18"/>
      <c r="AR1452" s="18"/>
      <c r="AS1452" s="18"/>
      <c r="AT1452" s="18"/>
      <c r="AU1452" s="18"/>
      <c r="AV1452" s="18"/>
      <c r="AW1452" s="18"/>
      <c r="AX1452" s="18"/>
      <c r="AY1452" s="18"/>
      <c r="AZ1452" s="18"/>
      <c r="BA1452" s="18"/>
      <c r="BB1452" s="18"/>
      <c r="BC1452" s="18"/>
      <c r="BD1452" s="18"/>
      <c r="BE1452" s="18"/>
    </row>
    <row r="1453" spans="1:57" x14ac:dyDescent="0.2">
      <c r="A1453" s="18"/>
      <c r="B1453" s="18"/>
      <c r="C1453" s="18"/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/>
      <c r="W1453" s="18"/>
      <c r="X1453" s="18"/>
      <c r="Y1453" s="18"/>
      <c r="Z1453" s="18"/>
      <c r="AA1453" s="18"/>
      <c r="AB1453" s="18"/>
      <c r="AC1453" s="18"/>
      <c r="AD1453" s="18"/>
      <c r="AE1453" s="18"/>
      <c r="AF1453" s="18"/>
      <c r="AG1453" s="18"/>
      <c r="AH1453" s="18"/>
      <c r="AI1453" s="18"/>
      <c r="AJ1453" s="18"/>
      <c r="AK1453" s="18"/>
      <c r="AL1453" s="18"/>
      <c r="AM1453" s="18"/>
      <c r="AN1453" s="18"/>
      <c r="AO1453" s="18"/>
      <c r="AP1453" s="18"/>
      <c r="AQ1453" s="18"/>
      <c r="AR1453" s="18"/>
      <c r="AS1453" s="18"/>
      <c r="AT1453" s="18"/>
      <c r="AU1453" s="18"/>
      <c r="AV1453" s="18"/>
      <c r="AW1453" s="18"/>
      <c r="AX1453" s="18"/>
      <c r="AY1453" s="18"/>
      <c r="AZ1453" s="18"/>
      <c r="BA1453" s="18"/>
      <c r="BB1453" s="18"/>
      <c r="BC1453" s="18"/>
      <c r="BD1453" s="18"/>
      <c r="BE1453" s="18"/>
    </row>
    <row r="1454" spans="1:57" x14ac:dyDescent="0.2">
      <c r="A1454" s="18"/>
      <c r="B1454" s="18"/>
      <c r="C1454" s="18"/>
      <c r="D1454" s="18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18"/>
      <c r="X1454" s="18"/>
      <c r="Y1454" s="18"/>
      <c r="Z1454" s="18"/>
      <c r="AA1454" s="18"/>
      <c r="AB1454" s="18"/>
      <c r="AC1454" s="18"/>
      <c r="AD1454" s="18"/>
      <c r="AE1454" s="18"/>
      <c r="AF1454" s="18"/>
      <c r="AG1454" s="18"/>
      <c r="AH1454" s="18"/>
      <c r="AI1454" s="18"/>
      <c r="AJ1454" s="18"/>
      <c r="AK1454" s="18"/>
      <c r="AL1454" s="18"/>
      <c r="AM1454" s="18"/>
      <c r="AN1454" s="18"/>
      <c r="AO1454" s="18"/>
      <c r="AP1454" s="18"/>
      <c r="AQ1454" s="18"/>
      <c r="AR1454" s="18"/>
      <c r="AS1454" s="18"/>
      <c r="AT1454" s="18"/>
      <c r="AU1454" s="18"/>
      <c r="AV1454" s="18"/>
      <c r="AW1454" s="18"/>
      <c r="AX1454" s="18"/>
      <c r="AY1454" s="18"/>
      <c r="AZ1454" s="18"/>
      <c r="BA1454" s="18"/>
      <c r="BB1454" s="18"/>
      <c r="BC1454" s="18"/>
      <c r="BD1454" s="18"/>
      <c r="BE1454" s="18"/>
    </row>
    <row r="1455" spans="1:57" x14ac:dyDescent="0.2">
      <c r="A1455" s="18"/>
      <c r="B1455" s="18"/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  <c r="X1455" s="18"/>
      <c r="Y1455" s="18"/>
      <c r="Z1455" s="18"/>
      <c r="AA1455" s="18"/>
      <c r="AB1455" s="18"/>
      <c r="AC1455" s="18"/>
      <c r="AD1455" s="18"/>
      <c r="AE1455" s="18"/>
      <c r="AF1455" s="18"/>
      <c r="AG1455" s="18"/>
      <c r="AH1455" s="18"/>
      <c r="AI1455" s="18"/>
      <c r="AJ1455" s="18"/>
      <c r="AK1455" s="18"/>
      <c r="AL1455" s="18"/>
      <c r="AM1455" s="18"/>
      <c r="AN1455" s="18"/>
      <c r="AO1455" s="18"/>
      <c r="AP1455" s="18"/>
      <c r="AQ1455" s="18"/>
      <c r="AR1455" s="18"/>
      <c r="AS1455" s="18"/>
      <c r="AT1455" s="18"/>
      <c r="AU1455" s="18"/>
      <c r="AV1455" s="18"/>
      <c r="AW1455" s="18"/>
      <c r="AX1455" s="18"/>
      <c r="AY1455" s="18"/>
      <c r="AZ1455" s="18"/>
      <c r="BA1455" s="18"/>
      <c r="BB1455" s="18"/>
      <c r="BC1455" s="18"/>
      <c r="BD1455" s="18"/>
      <c r="BE1455" s="18"/>
    </row>
    <row r="1456" spans="1:57" x14ac:dyDescent="0.2">
      <c r="A1456" s="18"/>
      <c r="B1456" s="18"/>
      <c r="C1456" s="18"/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  <c r="W1456" s="18"/>
      <c r="X1456" s="18"/>
      <c r="Y1456" s="18"/>
      <c r="Z1456" s="18"/>
      <c r="AA1456" s="18"/>
      <c r="AB1456" s="18"/>
      <c r="AC1456" s="18"/>
      <c r="AD1456" s="18"/>
      <c r="AE1456" s="18"/>
      <c r="AF1456" s="18"/>
      <c r="AG1456" s="18"/>
      <c r="AH1456" s="18"/>
      <c r="AI1456" s="18"/>
      <c r="AJ1456" s="18"/>
      <c r="AK1456" s="18"/>
      <c r="AL1456" s="18"/>
      <c r="AM1456" s="18"/>
      <c r="AN1456" s="18"/>
      <c r="AO1456" s="18"/>
      <c r="AP1456" s="18"/>
      <c r="AQ1456" s="18"/>
      <c r="AR1456" s="18"/>
      <c r="AS1456" s="18"/>
      <c r="AT1456" s="18"/>
      <c r="AU1456" s="18"/>
      <c r="AV1456" s="18"/>
      <c r="AW1456" s="18"/>
      <c r="AX1456" s="18"/>
      <c r="AY1456" s="18"/>
      <c r="AZ1456" s="18"/>
      <c r="BA1456" s="18"/>
      <c r="BB1456" s="18"/>
      <c r="BC1456" s="18"/>
      <c r="BD1456" s="18"/>
      <c r="BE1456" s="18"/>
    </row>
    <row r="1457" spans="1:57" x14ac:dyDescent="0.2">
      <c r="A1457" s="18"/>
      <c r="B1457" s="18"/>
      <c r="C1457" s="18"/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  <c r="W1457" s="18"/>
      <c r="X1457" s="18"/>
      <c r="Y1457" s="18"/>
      <c r="Z1457" s="18"/>
      <c r="AA1457" s="18"/>
      <c r="AB1457" s="18"/>
      <c r="AC1457" s="18"/>
      <c r="AD1457" s="18"/>
      <c r="AE1457" s="18"/>
      <c r="AF1457" s="18"/>
      <c r="AG1457" s="18"/>
      <c r="AH1457" s="18"/>
      <c r="AI1457" s="18"/>
      <c r="AJ1457" s="18"/>
      <c r="AK1457" s="18"/>
      <c r="AL1457" s="18"/>
      <c r="AM1457" s="18"/>
      <c r="AN1457" s="18"/>
      <c r="AO1457" s="18"/>
      <c r="AP1457" s="18"/>
      <c r="AQ1457" s="18"/>
      <c r="AR1457" s="18"/>
      <c r="AS1457" s="18"/>
      <c r="AT1457" s="18"/>
      <c r="AU1457" s="18"/>
      <c r="AV1457" s="18"/>
      <c r="AW1457" s="18"/>
      <c r="AX1457" s="18"/>
      <c r="AY1457" s="18"/>
      <c r="AZ1457" s="18"/>
      <c r="BA1457" s="18"/>
      <c r="BB1457" s="18"/>
      <c r="BC1457" s="18"/>
      <c r="BD1457" s="18"/>
      <c r="BE1457" s="18"/>
    </row>
    <row r="1458" spans="1:57" x14ac:dyDescent="0.2">
      <c r="A1458" s="18"/>
      <c r="B1458" s="18"/>
      <c r="C1458" s="18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  <c r="T1458" s="18"/>
      <c r="U1458" s="18"/>
      <c r="V1458" s="18"/>
      <c r="W1458" s="18"/>
      <c r="X1458" s="18"/>
      <c r="Y1458" s="18"/>
      <c r="Z1458" s="18"/>
      <c r="AA1458" s="18"/>
      <c r="AB1458" s="18"/>
      <c r="AC1458" s="18"/>
      <c r="AD1458" s="18"/>
      <c r="AE1458" s="18"/>
      <c r="AF1458" s="18"/>
      <c r="AG1458" s="18"/>
      <c r="AH1458" s="18"/>
      <c r="AI1458" s="18"/>
      <c r="AJ1458" s="18"/>
      <c r="AK1458" s="18"/>
      <c r="AL1458" s="18"/>
      <c r="AM1458" s="18"/>
      <c r="AN1458" s="18"/>
      <c r="AO1458" s="18"/>
      <c r="AP1458" s="18"/>
      <c r="AQ1458" s="18"/>
      <c r="AR1458" s="18"/>
      <c r="AS1458" s="18"/>
      <c r="AT1458" s="18"/>
      <c r="AU1458" s="18"/>
      <c r="AV1458" s="18"/>
      <c r="AW1458" s="18"/>
      <c r="AX1458" s="18"/>
      <c r="AY1458" s="18"/>
      <c r="AZ1458" s="18"/>
      <c r="BA1458" s="18"/>
      <c r="BB1458" s="18"/>
      <c r="BC1458" s="18"/>
      <c r="BD1458" s="18"/>
      <c r="BE1458" s="18"/>
    </row>
    <row r="1459" spans="1:57" x14ac:dyDescent="0.2">
      <c r="A1459" s="18"/>
      <c r="B1459" s="18"/>
      <c r="C1459" s="18"/>
      <c r="D1459" s="18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  <c r="X1459" s="18"/>
      <c r="Y1459" s="18"/>
      <c r="Z1459" s="18"/>
      <c r="AA1459" s="18"/>
      <c r="AB1459" s="18"/>
      <c r="AC1459" s="18"/>
      <c r="AD1459" s="18"/>
      <c r="AE1459" s="18"/>
      <c r="AF1459" s="18"/>
      <c r="AG1459" s="18"/>
      <c r="AH1459" s="18"/>
      <c r="AI1459" s="18"/>
      <c r="AJ1459" s="18"/>
      <c r="AK1459" s="18"/>
      <c r="AL1459" s="18"/>
      <c r="AM1459" s="18"/>
      <c r="AN1459" s="18"/>
      <c r="AO1459" s="18"/>
      <c r="AP1459" s="18"/>
      <c r="AQ1459" s="18"/>
      <c r="AR1459" s="18"/>
      <c r="AS1459" s="18"/>
      <c r="AT1459" s="18"/>
      <c r="AU1459" s="18"/>
      <c r="AV1459" s="18"/>
      <c r="AW1459" s="18"/>
      <c r="AX1459" s="18"/>
      <c r="AY1459" s="18"/>
      <c r="AZ1459" s="18"/>
      <c r="BA1459" s="18"/>
      <c r="BB1459" s="18"/>
      <c r="BC1459" s="18"/>
      <c r="BD1459" s="18"/>
      <c r="BE1459" s="18"/>
    </row>
    <row r="1460" spans="1:57" x14ac:dyDescent="0.2">
      <c r="A1460" s="18"/>
      <c r="B1460" s="18"/>
      <c r="C1460" s="18"/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  <c r="T1460" s="18"/>
      <c r="U1460" s="18"/>
      <c r="V1460" s="18"/>
      <c r="W1460" s="18"/>
      <c r="X1460" s="18"/>
      <c r="Y1460" s="18"/>
      <c r="Z1460" s="18"/>
      <c r="AA1460" s="18"/>
      <c r="AB1460" s="18"/>
      <c r="AC1460" s="18"/>
      <c r="AD1460" s="18"/>
      <c r="AE1460" s="18"/>
      <c r="AF1460" s="18"/>
      <c r="AG1460" s="18"/>
      <c r="AH1460" s="18"/>
      <c r="AI1460" s="18"/>
      <c r="AJ1460" s="18"/>
      <c r="AK1460" s="18"/>
      <c r="AL1460" s="18"/>
      <c r="AM1460" s="18"/>
      <c r="AN1460" s="18"/>
      <c r="AO1460" s="18"/>
      <c r="AP1460" s="18"/>
      <c r="AQ1460" s="18"/>
      <c r="AR1460" s="18"/>
      <c r="AS1460" s="18"/>
      <c r="AT1460" s="18"/>
      <c r="AU1460" s="18"/>
      <c r="AV1460" s="18"/>
      <c r="AW1460" s="18"/>
      <c r="AX1460" s="18"/>
      <c r="AY1460" s="18"/>
      <c r="AZ1460" s="18"/>
      <c r="BA1460" s="18"/>
      <c r="BB1460" s="18"/>
      <c r="BC1460" s="18"/>
      <c r="BD1460" s="18"/>
      <c r="BE1460" s="18"/>
    </row>
    <row r="1461" spans="1:57" x14ac:dyDescent="0.2">
      <c r="A1461" s="18"/>
      <c r="B1461" s="18"/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  <c r="W1461" s="18"/>
      <c r="X1461" s="18"/>
      <c r="Y1461" s="18"/>
      <c r="Z1461" s="18"/>
      <c r="AA1461" s="18"/>
      <c r="AB1461" s="18"/>
      <c r="AC1461" s="18"/>
      <c r="AD1461" s="18"/>
      <c r="AE1461" s="18"/>
      <c r="AF1461" s="18"/>
      <c r="AG1461" s="18"/>
      <c r="AH1461" s="18"/>
      <c r="AI1461" s="18"/>
      <c r="AJ1461" s="18"/>
      <c r="AK1461" s="18"/>
      <c r="AL1461" s="18"/>
      <c r="AM1461" s="18"/>
      <c r="AN1461" s="18"/>
      <c r="AO1461" s="18"/>
      <c r="AP1461" s="18"/>
      <c r="AQ1461" s="18"/>
      <c r="AR1461" s="18"/>
      <c r="AS1461" s="18"/>
      <c r="AT1461" s="18"/>
      <c r="AU1461" s="18"/>
      <c r="AV1461" s="18"/>
      <c r="AW1461" s="18"/>
      <c r="AX1461" s="18"/>
      <c r="AY1461" s="18"/>
      <c r="AZ1461" s="18"/>
      <c r="BA1461" s="18"/>
      <c r="BB1461" s="18"/>
      <c r="BC1461" s="18"/>
      <c r="BD1461" s="18"/>
      <c r="BE1461" s="18"/>
    </row>
    <row r="1462" spans="1:57" x14ac:dyDescent="0.2">
      <c r="A1462" s="18"/>
      <c r="B1462" s="18"/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  <c r="T1462" s="18"/>
      <c r="U1462" s="18"/>
      <c r="V1462" s="18"/>
      <c r="W1462" s="18"/>
      <c r="X1462" s="18"/>
      <c r="Y1462" s="18"/>
      <c r="Z1462" s="18"/>
      <c r="AA1462" s="18"/>
      <c r="AB1462" s="18"/>
      <c r="AC1462" s="18"/>
      <c r="AD1462" s="18"/>
      <c r="AE1462" s="18"/>
      <c r="AF1462" s="18"/>
      <c r="AG1462" s="18"/>
      <c r="AH1462" s="18"/>
      <c r="AI1462" s="18"/>
      <c r="AJ1462" s="18"/>
      <c r="AK1462" s="18"/>
      <c r="AL1462" s="18"/>
      <c r="AM1462" s="18"/>
      <c r="AN1462" s="18"/>
      <c r="AO1462" s="18"/>
      <c r="AP1462" s="18"/>
      <c r="AQ1462" s="18"/>
      <c r="AR1462" s="18"/>
      <c r="AS1462" s="18"/>
      <c r="AT1462" s="18"/>
      <c r="AU1462" s="18"/>
      <c r="AV1462" s="18"/>
      <c r="AW1462" s="18"/>
      <c r="AX1462" s="18"/>
      <c r="AY1462" s="18"/>
      <c r="AZ1462" s="18"/>
      <c r="BA1462" s="18"/>
      <c r="BB1462" s="18"/>
      <c r="BC1462" s="18"/>
      <c r="BD1462" s="18"/>
      <c r="BE1462" s="18"/>
    </row>
    <row r="1463" spans="1:57" x14ac:dyDescent="0.2">
      <c r="A1463" s="18"/>
      <c r="B1463" s="18"/>
      <c r="C1463" s="18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  <c r="X1463" s="18"/>
      <c r="Y1463" s="18"/>
      <c r="Z1463" s="18"/>
      <c r="AA1463" s="18"/>
      <c r="AB1463" s="18"/>
      <c r="AC1463" s="18"/>
      <c r="AD1463" s="18"/>
      <c r="AE1463" s="18"/>
      <c r="AF1463" s="18"/>
      <c r="AG1463" s="18"/>
      <c r="AH1463" s="18"/>
      <c r="AI1463" s="18"/>
      <c r="AJ1463" s="18"/>
      <c r="AK1463" s="18"/>
      <c r="AL1463" s="18"/>
      <c r="AM1463" s="18"/>
      <c r="AN1463" s="18"/>
      <c r="AO1463" s="18"/>
      <c r="AP1463" s="18"/>
      <c r="AQ1463" s="18"/>
      <c r="AR1463" s="18"/>
      <c r="AS1463" s="18"/>
      <c r="AT1463" s="18"/>
      <c r="AU1463" s="18"/>
      <c r="AV1463" s="18"/>
      <c r="AW1463" s="18"/>
      <c r="AX1463" s="18"/>
      <c r="AY1463" s="18"/>
      <c r="AZ1463" s="18"/>
      <c r="BA1463" s="18"/>
      <c r="BB1463" s="18"/>
      <c r="BC1463" s="18"/>
      <c r="BD1463" s="18"/>
      <c r="BE1463" s="18"/>
    </row>
    <row r="1464" spans="1:57" x14ac:dyDescent="0.2">
      <c r="A1464" s="18"/>
      <c r="B1464" s="18"/>
      <c r="C1464" s="18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  <c r="T1464" s="18"/>
      <c r="U1464" s="18"/>
      <c r="V1464" s="18"/>
      <c r="W1464" s="18"/>
      <c r="X1464" s="18"/>
      <c r="Y1464" s="18"/>
      <c r="Z1464" s="18"/>
      <c r="AA1464" s="18"/>
      <c r="AB1464" s="18"/>
      <c r="AC1464" s="18"/>
      <c r="AD1464" s="18"/>
      <c r="AE1464" s="18"/>
      <c r="AF1464" s="18"/>
      <c r="AG1464" s="18"/>
      <c r="AH1464" s="18"/>
      <c r="AI1464" s="18"/>
      <c r="AJ1464" s="18"/>
      <c r="AK1464" s="18"/>
      <c r="AL1464" s="18"/>
      <c r="AM1464" s="18"/>
      <c r="AN1464" s="18"/>
      <c r="AO1464" s="18"/>
      <c r="AP1464" s="18"/>
      <c r="AQ1464" s="18"/>
      <c r="AR1464" s="18"/>
      <c r="AS1464" s="18"/>
      <c r="AT1464" s="18"/>
      <c r="AU1464" s="18"/>
      <c r="AV1464" s="18"/>
      <c r="AW1464" s="18"/>
      <c r="AX1464" s="18"/>
      <c r="AY1464" s="18"/>
      <c r="AZ1464" s="18"/>
      <c r="BA1464" s="18"/>
      <c r="BB1464" s="18"/>
      <c r="BC1464" s="18"/>
      <c r="BD1464" s="18"/>
      <c r="BE1464" s="18"/>
    </row>
    <row r="1465" spans="1:57" x14ac:dyDescent="0.2">
      <c r="A1465" s="18"/>
      <c r="B1465" s="18"/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  <c r="X1465" s="18"/>
      <c r="Y1465" s="18"/>
      <c r="Z1465" s="18"/>
      <c r="AA1465" s="18"/>
      <c r="AB1465" s="18"/>
      <c r="AC1465" s="18"/>
      <c r="AD1465" s="18"/>
      <c r="AE1465" s="18"/>
      <c r="AF1465" s="18"/>
      <c r="AG1465" s="18"/>
      <c r="AH1465" s="18"/>
      <c r="AI1465" s="18"/>
      <c r="AJ1465" s="18"/>
      <c r="AK1465" s="18"/>
      <c r="AL1465" s="18"/>
      <c r="AM1465" s="18"/>
      <c r="AN1465" s="18"/>
      <c r="AO1465" s="18"/>
      <c r="AP1465" s="18"/>
      <c r="AQ1465" s="18"/>
      <c r="AR1465" s="18"/>
      <c r="AS1465" s="18"/>
      <c r="AT1465" s="18"/>
      <c r="AU1465" s="18"/>
      <c r="AV1465" s="18"/>
      <c r="AW1465" s="18"/>
      <c r="AX1465" s="18"/>
      <c r="AY1465" s="18"/>
      <c r="AZ1465" s="18"/>
      <c r="BA1465" s="18"/>
      <c r="BB1465" s="18"/>
      <c r="BC1465" s="18"/>
      <c r="BD1465" s="18"/>
      <c r="BE1465" s="18"/>
    </row>
    <row r="1466" spans="1:57" x14ac:dyDescent="0.2">
      <c r="A1466" s="18"/>
      <c r="B1466" s="18"/>
      <c r="C1466" s="18"/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  <c r="R1466" s="18"/>
      <c r="S1466" s="18"/>
      <c r="T1466" s="18"/>
      <c r="U1466" s="18"/>
      <c r="V1466" s="18"/>
      <c r="W1466" s="18"/>
      <c r="X1466" s="18"/>
      <c r="Y1466" s="18"/>
      <c r="Z1466" s="18"/>
      <c r="AA1466" s="18"/>
      <c r="AB1466" s="18"/>
      <c r="AC1466" s="18"/>
      <c r="AD1466" s="18"/>
      <c r="AE1466" s="18"/>
      <c r="AF1466" s="18"/>
      <c r="AG1466" s="18"/>
      <c r="AH1466" s="18"/>
      <c r="AI1466" s="18"/>
      <c r="AJ1466" s="18"/>
      <c r="AK1466" s="18"/>
      <c r="AL1466" s="18"/>
      <c r="AM1466" s="18"/>
      <c r="AN1466" s="18"/>
      <c r="AO1466" s="18"/>
      <c r="AP1466" s="18"/>
      <c r="AQ1466" s="18"/>
      <c r="AR1466" s="18"/>
      <c r="AS1466" s="18"/>
      <c r="AT1466" s="18"/>
      <c r="AU1466" s="18"/>
      <c r="AV1466" s="18"/>
      <c r="AW1466" s="18"/>
      <c r="AX1466" s="18"/>
      <c r="AY1466" s="18"/>
      <c r="AZ1466" s="18"/>
      <c r="BA1466" s="18"/>
      <c r="BB1466" s="18"/>
      <c r="BC1466" s="18"/>
      <c r="BD1466" s="18"/>
      <c r="BE1466" s="18"/>
    </row>
    <row r="1467" spans="1:57" x14ac:dyDescent="0.2">
      <c r="A1467" s="18"/>
      <c r="B1467" s="18"/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  <c r="X1467" s="18"/>
      <c r="Y1467" s="18"/>
      <c r="Z1467" s="18"/>
      <c r="AA1467" s="18"/>
      <c r="AB1467" s="18"/>
      <c r="AC1467" s="18"/>
      <c r="AD1467" s="18"/>
      <c r="AE1467" s="18"/>
      <c r="AF1467" s="18"/>
      <c r="AG1467" s="18"/>
      <c r="AH1467" s="18"/>
      <c r="AI1467" s="18"/>
      <c r="AJ1467" s="18"/>
      <c r="AK1467" s="18"/>
      <c r="AL1467" s="18"/>
      <c r="AM1467" s="18"/>
      <c r="AN1467" s="18"/>
      <c r="AO1467" s="18"/>
      <c r="AP1467" s="18"/>
      <c r="AQ1467" s="18"/>
      <c r="AR1467" s="18"/>
      <c r="AS1467" s="18"/>
      <c r="AT1467" s="18"/>
      <c r="AU1467" s="18"/>
      <c r="AV1467" s="18"/>
      <c r="AW1467" s="18"/>
      <c r="AX1467" s="18"/>
      <c r="AY1467" s="18"/>
      <c r="AZ1467" s="18"/>
      <c r="BA1467" s="18"/>
      <c r="BB1467" s="18"/>
      <c r="BC1467" s="18"/>
      <c r="BD1467" s="18"/>
      <c r="BE1467" s="18"/>
    </row>
    <row r="1468" spans="1:57" x14ac:dyDescent="0.2">
      <c r="A1468" s="18"/>
      <c r="B1468" s="18"/>
      <c r="C1468" s="18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8"/>
      <c r="T1468" s="18"/>
      <c r="U1468" s="18"/>
      <c r="V1468" s="18"/>
      <c r="W1468" s="18"/>
      <c r="X1468" s="18"/>
      <c r="Y1468" s="18"/>
      <c r="Z1468" s="18"/>
      <c r="AA1468" s="18"/>
      <c r="AB1468" s="18"/>
      <c r="AC1468" s="18"/>
      <c r="AD1468" s="18"/>
      <c r="AE1468" s="18"/>
      <c r="AF1468" s="18"/>
      <c r="AG1468" s="18"/>
      <c r="AH1468" s="18"/>
      <c r="AI1468" s="18"/>
      <c r="AJ1468" s="18"/>
      <c r="AK1468" s="18"/>
      <c r="AL1468" s="18"/>
      <c r="AM1468" s="18"/>
      <c r="AN1468" s="18"/>
      <c r="AO1468" s="18"/>
      <c r="AP1468" s="18"/>
      <c r="AQ1468" s="18"/>
      <c r="AR1468" s="18"/>
      <c r="AS1468" s="18"/>
      <c r="AT1468" s="18"/>
      <c r="AU1468" s="18"/>
      <c r="AV1468" s="18"/>
      <c r="AW1468" s="18"/>
      <c r="AX1468" s="18"/>
      <c r="AY1468" s="18"/>
      <c r="AZ1468" s="18"/>
      <c r="BA1468" s="18"/>
      <c r="BB1468" s="18"/>
      <c r="BC1468" s="18"/>
      <c r="BD1468" s="18"/>
      <c r="BE1468" s="18"/>
    </row>
    <row r="1469" spans="1:57" x14ac:dyDescent="0.2">
      <c r="A1469" s="18"/>
      <c r="B1469" s="18"/>
      <c r="C1469" s="18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  <c r="T1469" s="18"/>
      <c r="U1469" s="18"/>
      <c r="V1469" s="18"/>
      <c r="W1469" s="18"/>
      <c r="X1469" s="18"/>
      <c r="Y1469" s="18"/>
      <c r="Z1469" s="18"/>
      <c r="AA1469" s="18"/>
      <c r="AB1469" s="18"/>
      <c r="AC1469" s="18"/>
      <c r="AD1469" s="18"/>
      <c r="AE1469" s="18"/>
      <c r="AF1469" s="18"/>
      <c r="AG1469" s="18"/>
      <c r="AH1469" s="18"/>
      <c r="AI1469" s="18"/>
      <c r="AJ1469" s="18"/>
      <c r="AK1469" s="18"/>
      <c r="AL1469" s="18"/>
      <c r="AM1469" s="18"/>
      <c r="AN1469" s="18"/>
      <c r="AO1469" s="18"/>
      <c r="AP1469" s="18"/>
      <c r="AQ1469" s="18"/>
      <c r="AR1469" s="18"/>
      <c r="AS1469" s="18"/>
      <c r="AT1469" s="18"/>
      <c r="AU1469" s="18"/>
      <c r="AV1469" s="18"/>
      <c r="AW1469" s="18"/>
      <c r="AX1469" s="18"/>
      <c r="AY1469" s="18"/>
      <c r="AZ1469" s="18"/>
      <c r="BA1469" s="18"/>
      <c r="BB1469" s="18"/>
      <c r="BC1469" s="18"/>
      <c r="BD1469" s="18"/>
      <c r="BE1469" s="18"/>
    </row>
    <row r="1470" spans="1:57" x14ac:dyDescent="0.2">
      <c r="A1470" s="18"/>
      <c r="B1470" s="18"/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18"/>
      <c r="T1470" s="18"/>
      <c r="U1470" s="18"/>
      <c r="V1470" s="18"/>
      <c r="W1470" s="18"/>
      <c r="X1470" s="18"/>
      <c r="Y1470" s="18"/>
      <c r="Z1470" s="18"/>
      <c r="AA1470" s="18"/>
      <c r="AB1470" s="18"/>
      <c r="AC1470" s="18"/>
      <c r="AD1470" s="18"/>
      <c r="AE1470" s="18"/>
      <c r="AF1470" s="18"/>
      <c r="AG1470" s="18"/>
      <c r="AH1470" s="18"/>
      <c r="AI1470" s="18"/>
      <c r="AJ1470" s="18"/>
      <c r="AK1470" s="18"/>
      <c r="AL1470" s="18"/>
      <c r="AM1470" s="18"/>
      <c r="AN1470" s="18"/>
      <c r="AO1470" s="18"/>
      <c r="AP1470" s="18"/>
      <c r="AQ1470" s="18"/>
      <c r="AR1470" s="18"/>
      <c r="AS1470" s="18"/>
      <c r="AT1470" s="18"/>
      <c r="AU1470" s="18"/>
      <c r="AV1470" s="18"/>
      <c r="AW1470" s="18"/>
      <c r="AX1470" s="18"/>
      <c r="AY1470" s="18"/>
      <c r="AZ1470" s="18"/>
      <c r="BA1470" s="18"/>
      <c r="BB1470" s="18"/>
      <c r="BC1470" s="18"/>
      <c r="BD1470" s="18"/>
      <c r="BE1470" s="18"/>
    </row>
    <row r="1471" spans="1:57" x14ac:dyDescent="0.2">
      <c r="A1471" s="18"/>
      <c r="B1471" s="18"/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  <c r="T1471" s="18"/>
      <c r="U1471" s="18"/>
      <c r="V1471" s="18"/>
      <c r="W1471" s="18"/>
      <c r="X1471" s="18"/>
      <c r="Y1471" s="18"/>
      <c r="Z1471" s="18"/>
      <c r="AA1471" s="18"/>
      <c r="AB1471" s="18"/>
      <c r="AC1471" s="18"/>
      <c r="AD1471" s="18"/>
      <c r="AE1471" s="18"/>
      <c r="AF1471" s="18"/>
      <c r="AG1471" s="18"/>
      <c r="AH1471" s="18"/>
      <c r="AI1471" s="18"/>
      <c r="AJ1471" s="18"/>
      <c r="AK1471" s="18"/>
      <c r="AL1471" s="18"/>
      <c r="AM1471" s="18"/>
      <c r="AN1471" s="18"/>
      <c r="AO1471" s="18"/>
      <c r="AP1471" s="18"/>
      <c r="AQ1471" s="18"/>
      <c r="AR1471" s="18"/>
      <c r="AS1471" s="18"/>
      <c r="AT1471" s="18"/>
      <c r="AU1471" s="18"/>
      <c r="AV1471" s="18"/>
      <c r="AW1471" s="18"/>
      <c r="AX1471" s="18"/>
      <c r="AY1471" s="18"/>
      <c r="AZ1471" s="18"/>
      <c r="BA1471" s="18"/>
      <c r="BB1471" s="18"/>
      <c r="BC1471" s="18"/>
      <c r="BD1471" s="18"/>
      <c r="BE1471" s="18"/>
    </row>
    <row r="1472" spans="1:57" x14ac:dyDescent="0.2">
      <c r="A1472" s="18"/>
      <c r="B1472" s="18"/>
      <c r="C1472" s="18"/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  <c r="P1472" s="18"/>
      <c r="Q1472" s="18"/>
      <c r="R1472" s="18"/>
      <c r="S1472" s="18"/>
      <c r="T1472" s="18"/>
      <c r="U1472" s="18"/>
      <c r="V1472" s="18"/>
      <c r="W1472" s="18"/>
      <c r="X1472" s="18"/>
      <c r="Y1472" s="18"/>
      <c r="Z1472" s="18"/>
      <c r="AA1472" s="18"/>
      <c r="AB1472" s="18"/>
      <c r="AC1472" s="18"/>
      <c r="AD1472" s="18"/>
      <c r="AE1472" s="18"/>
      <c r="AF1472" s="18"/>
      <c r="AG1472" s="18"/>
      <c r="AH1472" s="18"/>
      <c r="AI1472" s="18"/>
      <c r="AJ1472" s="18"/>
      <c r="AK1472" s="18"/>
      <c r="AL1472" s="18"/>
      <c r="AM1472" s="18"/>
      <c r="AN1472" s="18"/>
      <c r="AO1472" s="18"/>
      <c r="AP1472" s="18"/>
      <c r="AQ1472" s="18"/>
      <c r="AR1472" s="18"/>
      <c r="AS1472" s="18"/>
      <c r="AT1472" s="18"/>
      <c r="AU1472" s="18"/>
      <c r="AV1472" s="18"/>
      <c r="AW1472" s="18"/>
      <c r="AX1472" s="18"/>
      <c r="AY1472" s="18"/>
      <c r="AZ1472" s="18"/>
      <c r="BA1472" s="18"/>
      <c r="BB1472" s="18"/>
      <c r="BC1472" s="18"/>
      <c r="BD1472" s="18"/>
      <c r="BE1472" s="18"/>
    </row>
    <row r="1473" spans="1:57" x14ac:dyDescent="0.2">
      <c r="A1473" s="18"/>
      <c r="B1473" s="18"/>
      <c r="C1473" s="18"/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  <c r="T1473" s="18"/>
      <c r="U1473" s="18"/>
      <c r="V1473" s="18"/>
      <c r="W1473" s="18"/>
      <c r="X1473" s="18"/>
      <c r="Y1473" s="18"/>
      <c r="Z1473" s="18"/>
      <c r="AA1473" s="18"/>
      <c r="AB1473" s="18"/>
      <c r="AC1473" s="18"/>
      <c r="AD1473" s="18"/>
      <c r="AE1473" s="18"/>
      <c r="AF1473" s="18"/>
      <c r="AG1473" s="18"/>
      <c r="AH1473" s="18"/>
      <c r="AI1473" s="18"/>
      <c r="AJ1473" s="18"/>
      <c r="AK1473" s="18"/>
      <c r="AL1473" s="18"/>
      <c r="AM1473" s="18"/>
      <c r="AN1473" s="18"/>
      <c r="AO1473" s="18"/>
      <c r="AP1473" s="18"/>
      <c r="AQ1473" s="18"/>
      <c r="AR1473" s="18"/>
      <c r="AS1473" s="18"/>
      <c r="AT1473" s="18"/>
      <c r="AU1473" s="18"/>
      <c r="AV1473" s="18"/>
      <c r="AW1473" s="18"/>
      <c r="AX1473" s="18"/>
      <c r="AY1473" s="18"/>
      <c r="AZ1473" s="18"/>
      <c r="BA1473" s="18"/>
      <c r="BB1473" s="18"/>
      <c r="BC1473" s="18"/>
      <c r="BD1473" s="18"/>
      <c r="BE1473" s="18"/>
    </row>
    <row r="1474" spans="1:57" x14ac:dyDescent="0.2">
      <c r="A1474" s="18"/>
      <c r="B1474" s="18"/>
      <c r="C1474" s="18"/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  <c r="P1474" s="18"/>
      <c r="Q1474" s="18"/>
      <c r="R1474" s="18"/>
      <c r="S1474" s="18"/>
      <c r="T1474" s="18"/>
      <c r="U1474" s="18"/>
      <c r="V1474" s="18"/>
      <c r="W1474" s="18"/>
      <c r="X1474" s="18"/>
      <c r="Y1474" s="18"/>
      <c r="Z1474" s="18"/>
      <c r="AA1474" s="18"/>
      <c r="AB1474" s="18"/>
      <c r="AC1474" s="18"/>
      <c r="AD1474" s="18"/>
      <c r="AE1474" s="18"/>
      <c r="AF1474" s="18"/>
      <c r="AG1474" s="18"/>
      <c r="AH1474" s="18"/>
      <c r="AI1474" s="18"/>
      <c r="AJ1474" s="18"/>
      <c r="AK1474" s="18"/>
      <c r="AL1474" s="18"/>
      <c r="AM1474" s="18"/>
      <c r="AN1474" s="18"/>
      <c r="AO1474" s="18"/>
      <c r="AP1474" s="18"/>
      <c r="AQ1474" s="18"/>
      <c r="AR1474" s="18"/>
      <c r="AS1474" s="18"/>
      <c r="AT1474" s="18"/>
      <c r="AU1474" s="18"/>
      <c r="AV1474" s="18"/>
      <c r="AW1474" s="18"/>
      <c r="AX1474" s="18"/>
      <c r="AY1474" s="18"/>
      <c r="AZ1474" s="18"/>
      <c r="BA1474" s="18"/>
      <c r="BB1474" s="18"/>
      <c r="BC1474" s="18"/>
      <c r="BD1474" s="18"/>
      <c r="BE1474" s="18"/>
    </row>
    <row r="1475" spans="1:57" x14ac:dyDescent="0.2">
      <c r="A1475" s="18"/>
      <c r="B1475" s="18"/>
      <c r="C1475" s="18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18"/>
      <c r="X1475" s="18"/>
      <c r="Y1475" s="18"/>
      <c r="Z1475" s="18"/>
      <c r="AA1475" s="18"/>
      <c r="AB1475" s="18"/>
      <c r="AC1475" s="18"/>
      <c r="AD1475" s="18"/>
      <c r="AE1475" s="18"/>
      <c r="AF1475" s="18"/>
      <c r="AG1475" s="18"/>
      <c r="AH1475" s="18"/>
      <c r="AI1475" s="18"/>
      <c r="AJ1475" s="18"/>
      <c r="AK1475" s="18"/>
      <c r="AL1475" s="18"/>
      <c r="AM1475" s="18"/>
      <c r="AN1475" s="18"/>
      <c r="AO1475" s="18"/>
      <c r="AP1475" s="18"/>
      <c r="AQ1475" s="18"/>
      <c r="AR1475" s="18"/>
      <c r="AS1475" s="18"/>
      <c r="AT1475" s="18"/>
      <c r="AU1475" s="18"/>
      <c r="AV1475" s="18"/>
      <c r="AW1475" s="18"/>
      <c r="AX1475" s="18"/>
      <c r="AY1475" s="18"/>
      <c r="AZ1475" s="18"/>
      <c r="BA1475" s="18"/>
      <c r="BB1475" s="18"/>
      <c r="BC1475" s="18"/>
      <c r="BD1475" s="18"/>
      <c r="BE1475" s="18"/>
    </row>
    <row r="1476" spans="1:57" x14ac:dyDescent="0.2">
      <c r="A1476" s="18"/>
      <c r="B1476" s="18"/>
      <c r="C1476" s="18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  <c r="T1476" s="18"/>
      <c r="U1476" s="18"/>
      <c r="V1476" s="18"/>
      <c r="W1476" s="18"/>
      <c r="X1476" s="18"/>
      <c r="Y1476" s="18"/>
      <c r="Z1476" s="18"/>
      <c r="AA1476" s="18"/>
      <c r="AB1476" s="18"/>
      <c r="AC1476" s="18"/>
      <c r="AD1476" s="18"/>
      <c r="AE1476" s="18"/>
      <c r="AF1476" s="18"/>
      <c r="AG1476" s="18"/>
      <c r="AH1476" s="18"/>
      <c r="AI1476" s="18"/>
      <c r="AJ1476" s="18"/>
      <c r="AK1476" s="18"/>
      <c r="AL1476" s="18"/>
      <c r="AM1476" s="18"/>
      <c r="AN1476" s="18"/>
      <c r="AO1476" s="18"/>
      <c r="AP1476" s="18"/>
      <c r="AQ1476" s="18"/>
      <c r="AR1476" s="18"/>
      <c r="AS1476" s="18"/>
      <c r="AT1476" s="18"/>
      <c r="AU1476" s="18"/>
      <c r="AV1476" s="18"/>
      <c r="AW1476" s="18"/>
      <c r="AX1476" s="18"/>
      <c r="AY1476" s="18"/>
      <c r="AZ1476" s="18"/>
      <c r="BA1476" s="18"/>
      <c r="BB1476" s="18"/>
      <c r="BC1476" s="18"/>
      <c r="BD1476" s="18"/>
      <c r="BE1476" s="18"/>
    </row>
    <row r="1477" spans="1:57" x14ac:dyDescent="0.2">
      <c r="A1477" s="18"/>
      <c r="B1477" s="18"/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  <c r="W1477" s="18"/>
      <c r="X1477" s="18"/>
      <c r="Y1477" s="18"/>
      <c r="Z1477" s="18"/>
      <c r="AA1477" s="18"/>
      <c r="AB1477" s="18"/>
      <c r="AC1477" s="18"/>
      <c r="AD1477" s="18"/>
      <c r="AE1477" s="18"/>
      <c r="AF1477" s="18"/>
      <c r="AG1477" s="18"/>
      <c r="AH1477" s="18"/>
      <c r="AI1477" s="18"/>
      <c r="AJ1477" s="18"/>
      <c r="AK1477" s="18"/>
      <c r="AL1477" s="18"/>
      <c r="AM1477" s="18"/>
      <c r="AN1477" s="18"/>
      <c r="AO1477" s="18"/>
      <c r="AP1477" s="18"/>
      <c r="AQ1477" s="18"/>
      <c r="AR1477" s="18"/>
      <c r="AS1477" s="18"/>
      <c r="AT1477" s="18"/>
      <c r="AU1477" s="18"/>
      <c r="AV1477" s="18"/>
      <c r="AW1477" s="18"/>
      <c r="AX1477" s="18"/>
      <c r="AY1477" s="18"/>
      <c r="AZ1477" s="18"/>
      <c r="BA1477" s="18"/>
      <c r="BB1477" s="18"/>
      <c r="BC1477" s="18"/>
      <c r="BD1477" s="18"/>
      <c r="BE1477" s="18"/>
    </row>
    <row r="1478" spans="1:57" x14ac:dyDescent="0.2">
      <c r="A1478" s="18"/>
      <c r="B1478" s="18"/>
      <c r="C1478" s="18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  <c r="T1478" s="18"/>
      <c r="U1478" s="18"/>
      <c r="V1478" s="18"/>
      <c r="W1478" s="18"/>
      <c r="X1478" s="18"/>
      <c r="Y1478" s="18"/>
      <c r="Z1478" s="18"/>
      <c r="AA1478" s="18"/>
      <c r="AB1478" s="18"/>
      <c r="AC1478" s="18"/>
      <c r="AD1478" s="18"/>
      <c r="AE1478" s="18"/>
      <c r="AF1478" s="18"/>
      <c r="AG1478" s="18"/>
      <c r="AH1478" s="18"/>
      <c r="AI1478" s="18"/>
      <c r="AJ1478" s="18"/>
      <c r="AK1478" s="18"/>
      <c r="AL1478" s="18"/>
      <c r="AM1478" s="18"/>
      <c r="AN1478" s="18"/>
      <c r="AO1478" s="18"/>
      <c r="AP1478" s="18"/>
      <c r="AQ1478" s="18"/>
      <c r="AR1478" s="18"/>
      <c r="AS1478" s="18"/>
      <c r="AT1478" s="18"/>
      <c r="AU1478" s="18"/>
      <c r="AV1478" s="18"/>
      <c r="AW1478" s="18"/>
      <c r="AX1478" s="18"/>
      <c r="AY1478" s="18"/>
      <c r="AZ1478" s="18"/>
      <c r="BA1478" s="18"/>
      <c r="BB1478" s="18"/>
      <c r="BC1478" s="18"/>
      <c r="BD1478" s="18"/>
      <c r="BE1478" s="18"/>
    </row>
    <row r="1479" spans="1:57" x14ac:dyDescent="0.2">
      <c r="A1479" s="18"/>
      <c r="B1479" s="18"/>
      <c r="C1479" s="18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  <c r="X1479" s="18"/>
      <c r="Y1479" s="18"/>
      <c r="Z1479" s="18"/>
      <c r="AA1479" s="18"/>
      <c r="AB1479" s="18"/>
      <c r="AC1479" s="18"/>
      <c r="AD1479" s="18"/>
      <c r="AE1479" s="18"/>
      <c r="AF1479" s="18"/>
      <c r="AG1479" s="18"/>
      <c r="AH1479" s="18"/>
      <c r="AI1479" s="18"/>
      <c r="AJ1479" s="18"/>
      <c r="AK1479" s="18"/>
      <c r="AL1479" s="18"/>
      <c r="AM1479" s="18"/>
      <c r="AN1479" s="18"/>
      <c r="AO1479" s="18"/>
      <c r="AP1479" s="18"/>
      <c r="AQ1479" s="18"/>
      <c r="AR1479" s="18"/>
      <c r="AS1479" s="18"/>
      <c r="AT1479" s="18"/>
      <c r="AU1479" s="18"/>
      <c r="AV1479" s="18"/>
      <c r="AW1479" s="18"/>
      <c r="AX1479" s="18"/>
      <c r="AY1479" s="18"/>
      <c r="AZ1479" s="18"/>
      <c r="BA1479" s="18"/>
      <c r="BB1479" s="18"/>
      <c r="BC1479" s="18"/>
      <c r="BD1479" s="18"/>
      <c r="BE1479" s="18"/>
    </row>
    <row r="1480" spans="1:57" x14ac:dyDescent="0.2">
      <c r="A1480" s="18"/>
      <c r="B1480" s="18"/>
      <c r="C1480" s="18"/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  <c r="W1480" s="18"/>
      <c r="X1480" s="18"/>
      <c r="Y1480" s="18"/>
      <c r="Z1480" s="18"/>
      <c r="AA1480" s="18"/>
      <c r="AB1480" s="18"/>
      <c r="AC1480" s="18"/>
      <c r="AD1480" s="18"/>
      <c r="AE1480" s="18"/>
      <c r="AF1480" s="18"/>
      <c r="AG1480" s="18"/>
      <c r="AH1480" s="18"/>
      <c r="AI1480" s="18"/>
      <c r="AJ1480" s="18"/>
      <c r="AK1480" s="18"/>
      <c r="AL1480" s="18"/>
      <c r="AM1480" s="18"/>
      <c r="AN1480" s="18"/>
      <c r="AO1480" s="18"/>
      <c r="AP1480" s="18"/>
      <c r="AQ1480" s="18"/>
      <c r="AR1480" s="18"/>
      <c r="AS1480" s="18"/>
      <c r="AT1480" s="18"/>
      <c r="AU1480" s="18"/>
      <c r="AV1480" s="18"/>
      <c r="AW1480" s="18"/>
      <c r="AX1480" s="18"/>
      <c r="AY1480" s="18"/>
      <c r="AZ1480" s="18"/>
      <c r="BA1480" s="18"/>
      <c r="BB1480" s="18"/>
      <c r="BC1480" s="18"/>
      <c r="BD1480" s="18"/>
      <c r="BE1480" s="18"/>
    </row>
    <row r="1481" spans="1:57" x14ac:dyDescent="0.2">
      <c r="A1481" s="18"/>
      <c r="B1481" s="18"/>
      <c r="C1481" s="18"/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  <c r="W1481" s="18"/>
      <c r="X1481" s="18"/>
      <c r="Y1481" s="18"/>
      <c r="Z1481" s="18"/>
      <c r="AA1481" s="18"/>
      <c r="AB1481" s="18"/>
      <c r="AC1481" s="18"/>
      <c r="AD1481" s="18"/>
      <c r="AE1481" s="18"/>
      <c r="AF1481" s="18"/>
      <c r="AG1481" s="18"/>
      <c r="AH1481" s="18"/>
      <c r="AI1481" s="18"/>
      <c r="AJ1481" s="18"/>
      <c r="AK1481" s="18"/>
      <c r="AL1481" s="18"/>
      <c r="AM1481" s="18"/>
      <c r="AN1481" s="18"/>
      <c r="AO1481" s="18"/>
      <c r="AP1481" s="18"/>
      <c r="AQ1481" s="18"/>
      <c r="AR1481" s="18"/>
      <c r="AS1481" s="18"/>
      <c r="AT1481" s="18"/>
      <c r="AU1481" s="18"/>
      <c r="AV1481" s="18"/>
      <c r="AW1481" s="18"/>
      <c r="AX1481" s="18"/>
      <c r="AY1481" s="18"/>
      <c r="AZ1481" s="18"/>
      <c r="BA1481" s="18"/>
      <c r="BB1481" s="18"/>
      <c r="BC1481" s="18"/>
      <c r="BD1481" s="18"/>
      <c r="BE1481" s="18"/>
    </row>
    <row r="1482" spans="1:57" x14ac:dyDescent="0.2">
      <c r="A1482" s="18"/>
      <c r="B1482" s="18"/>
      <c r="C1482" s="18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  <c r="P1482" s="18"/>
      <c r="Q1482" s="18"/>
      <c r="R1482" s="18"/>
      <c r="S1482" s="18"/>
      <c r="T1482" s="18"/>
      <c r="U1482" s="18"/>
      <c r="V1482" s="18"/>
      <c r="W1482" s="18"/>
      <c r="X1482" s="18"/>
      <c r="Y1482" s="18"/>
      <c r="Z1482" s="18"/>
      <c r="AA1482" s="18"/>
      <c r="AB1482" s="18"/>
      <c r="AC1482" s="18"/>
      <c r="AD1482" s="18"/>
      <c r="AE1482" s="18"/>
      <c r="AF1482" s="18"/>
      <c r="AG1482" s="18"/>
      <c r="AH1482" s="18"/>
      <c r="AI1482" s="18"/>
      <c r="AJ1482" s="18"/>
      <c r="AK1482" s="18"/>
      <c r="AL1482" s="18"/>
      <c r="AM1482" s="18"/>
      <c r="AN1482" s="18"/>
      <c r="AO1482" s="18"/>
      <c r="AP1482" s="18"/>
      <c r="AQ1482" s="18"/>
      <c r="AR1482" s="18"/>
      <c r="AS1482" s="18"/>
      <c r="AT1482" s="18"/>
      <c r="AU1482" s="18"/>
      <c r="AV1482" s="18"/>
      <c r="AW1482" s="18"/>
      <c r="AX1482" s="18"/>
      <c r="AY1482" s="18"/>
      <c r="AZ1482" s="18"/>
      <c r="BA1482" s="18"/>
      <c r="BB1482" s="18"/>
      <c r="BC1482" s="18"/>
      <c r="BD1482" s="18"/>
      <c r="BE1482" s="18"/>
    </row>
    <row r="1483" spans="1:57" x14ac:dyDescent="0.2">
      <c r="A1483" s="18"/>
      <c r="B1483" s="18"/>
      <c r="C1483" s="18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  <c r="W1483" s="18"/>
      <c r="X1483" s="18"/>
      <c r="Y1483" s="18"/>
      <c r="Z1483" s="18"/>
      <c r="AA1483" s="18"/>
      <c r="AB1483" s="18"/>
      <c r="AC1483" s="18"/>
      <c r="AD1483" s="18"/>
      <c r="AE1483" s="18"/>
      <c r="AF1483" s="18"/>
      <c r="AG1483" s="18"/>
      <c r="AH1483" s="18"/>
      <c r="AI1483" s="18"/>
      <c r="AJ1483" s="18"/>
      <c r="AK1483" s="18"/>
      <c r="AL1483" s="18"/>
      <c r="AM1483" s="18"/>
      <c r="AN1483" s="18"/>
      <c r="AO1483" s="18"/>
      <c r="AP1483" s="18"/>
      <c r="AQ1483" s="18"/>
      <c r="AR1483" s="18"/>
      <c r="AS1483" s="18"/>
      <c r="AT1483" s="18"/>
      <c r="AU1483" s="18"/>
      <c r="AV1483" s="18"/>
      <c r="AW1483" s="18"/>
      <c r="AX1483" s="18"/>
      <c r="AY1483" s="18"/>
      <c r="AZ1483" s="18"/>
      <c r="BA1483" s="18"/>
      <c r="BB1483" s="18"/>
      <c r="BC1483" s="18"/>
      <c r="BD1483" s="18"/>
      <c r="BE1483" s="18"/>
    </row>
    <row r="1484" spans="1:57" x14ac:dyDescent="0.2">
      <c r="A1484" s="18"/>
      <c r="B1484" s="18"/>
      <c r="C1484" s="18"/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18"/>
      <c r="T1484" s="18"/>
      <c r="U1484" s="18"/>
      <c r="V1484" s="18"/>
      <c r="W1484" s="18"/>
      <c r="X1484" s="18"/>
      <c r="Y1484" s="18"/>
      <c r="Z1484" s="18"/>
      <c r="AA1484" s="18"/>
      <c r="AB1484" s="18"/>
      <c r="AC1484" s="18"/>
      <c r="AD1484" s="18"/>
      <c r="AE1484" s="18"/>
      <c r="AF1484" s="18"/>
      <c r="AG1484" s="18"/>
      <c r="AH1484" s="18"/>
      <c r="AI1484" s="18"/>
      <c r="AJ1484" s="18"/>
      <c r="AK1484" s="18"/>
      <c r="AL1484" s="18"/>
      <c r="AM1484" s="18"/>
      <c r="AN1484" s="18"/>
      <c r="AO1484" s="18"/>
      <c r="AP1484" s="18"/>
      <c r="AQ1484" s="18"/>
      <c r="AR1484" s="18"/>
      <c r="AS1484" s="18"/>
      <c r="AT1484" s="18"/>
      <c r="AU1484" s="18"/>
      <c r="AV1484" s="18"/>
      <c r="AW1484" s="18"/>
      <c r="AX1484" s="18"/>
      <c r="AY1484" s="18"/>
      <c r="AZ1484" s="18"/>
      <c r="BA1484" s="18"/>
      <c r="BB1484" s="18"/>
      <c r="BC1484" s="18"/>
      <c r="BD1484" s="18"/>
      <c r="BE1484" s="18"/>
    </row>
    <row r="1485" spans="1:57" x14ac:dyDescent="0.2">
      <c r="A1485" s="18"/>
      <c r="B1485" s="18"/>
      <c r="C1485" s="18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  <c r="W1485" s="18"/>
      <c r="X1485" s="18"/>
      <c r="Y1485" s="18"/>
      <c r="Z1485" s="18"/>
      <c r="AA1485" s="18"/>
      <c r="AB1485" s="18"/>
      <c r="AC1485" s="18"/>
      <c r="AD1485" s="18"/>
      <c r="AE1485" s="18"/>
      <c r="AF1485" s="18"/>
      <c r="AG1485" s="18"/>
      <c r="AH1485" s="18"/>
      <c r="AI1485" s="18"/>
      <c r="AJ1485" s="18"/>
      <c r="AK1485" s="18"/>
      <c r="AL1485" s="18"/>
      <c r="AM1485" s="18"/>
      <c r="AN1485" s="18"/>
      <c r="AO1485" s="18"/>
      <c r="AP1485" s="18"/>
      <c r="AQ1485" s="18"/>
      <c r="AR1485" s="18"/>
      <c r="AS1485" s="18"/>
      <c r="AT1485" s="18"/>
      <c r="AU1485" s="18"/>
      <c r="AV1485" s="18"/>
      <c r="AW1485" s="18"/>
      <c r="AX1485" s="18"/>
      <c r="AY1485" s="18"/>
      <c r="AZ1485" s="18"/>
      <c r="BA1485" s="18"/>
      <c r="BB1485" s="18"/>
      <c r="BC1485" s="18"/>
      <c r="BD1485" s="18"/>
      <c r="BE1485" s="18"/>
    </row>
    <row r="1486" spans="1:57" x14ac:dyDescent="0.2">
      <c r="A1486" s="18"/>
      <c r="B1486" s="18"/>
      <c r="C1486" s="18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  <c r="R1486" s="18"/>
      <c r="S1486" s="18"/>
      <c r="T1486" s="18"/>
      <c r="U1486" s="18"/>
      <c r="V1486" s="18"/>
      <c r="W1486" s="18"/>
      <c r="X1486" s="18"/>
      <c r="Y1486" s="18"/>
      <c r="Z1486" s="18"/>
      <c r="AA1486" s="18"/>
      <c r="AB1486" s="18"/>
      <c r="AC1486" s="18"/>
      <c r="AD1486" s="18"/>
      <c r="AE1486" s="18"/>
      <c r="AF1486" s="18"/>
      <c r="AG1486" s="18"/>
      <c r="AH1486" s="18"/>
      <c r="AI1486" s="18"/>
      <c r="AJ1486" s="18"/>
      <c r="AK1486" s="18"/>
      <c r="AL1486" s="18"/>
      <c r="AM1486" s="18"/>
      <c r="AN1486" s="18"/>
      <c r="AO1486" s="18"/>
      <c r="AP1486" s="18"/>
      <c r="AQ1486" s="18"/>
      <c r="AR1486" s="18"/>
      <c r="AS1486" s="18"/>
      <c r="AT1486" s="18"/>
      <c r="AU1486" s="18"/>
      <c r="AV1486" s="18"/>
      <c r="AW1486" s="18"/>
      <c r="AX1486" s="18"/>
      <c r="AY1486" s="18"/>
      <c r="AZ1486" s="18"/>
      <c r="BA1486" s="18"/>
      <c r="BB1486" s="18"/>
      <c r="BC1486" s="18"/>
      <c r="BD1486" s="18"/>
      <c r="BE1486" s="18"/>
    </row>
    <row r="1487" spans="1:57" x14ac:dyDescent="0.2">
      <c r="A1487" s="18"/>
      <c r="B1487" s="18"/>
      <c r="C1487" s="18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  <c r="T1487" s="18"/>
      <c r="U1487" s="18"/>
      <c r="V1487" s="18"/>
      <c r="W1487" s="18"/>
      <c r="X1487" s="18"/>
      <c r="Y1487" s="18"/>
      <c r="Z1487" s="18"/>
      <c r="AA1487" s="18"/>
      <c r="AB1487" s="18"/>
      <c r="AC1487" s="18"/>
      <c r="AD1487" s="18"/>
      <c r="AE1487" s="18"/>
      <c r="AF1487" s="18"/>
      <c r="AG1487" s="18"/>
      <c r="AH1487" s="18"/>
      <c r="AI1487" s="18"/>
      <c r="AJ1487" s="18"/>
      <c r="AK1487" s="18"/>
      <c r="AL1487" s="18"/>
      <c r="AM1487" s="18"/>
      <c r="AN1487" s="18"/>
      <c r="AO1487" s="18"/>
      <c r="AP1487" s="18"/>
      <c r="AQ1487" s="18"/>
      <c r="AR1487" s="18"/>
      <c r="AS1487" s="18"/>
      <c r="AT1487" s="18"/>
      <c r="AU1487" s="18"/>
      <c r="AV1487" s="18"/>
      <c r="AW1487" s="18"/>
      <c r="AX1487" s="18"/>
      <c r="AY1487" s="18"/>
      <c r="AZ1487" s="18"/>
      <c r="BA1487" s="18"/>
      <c r="BB1487" s="18"/>
      <c r="BC1487" s="18"/>
      <c r="BD1487" s="18"/>
      <c r="BE1487" s="18"/>
    </row>
    <row r="1488" spans="1:57" x14ac:dyDescent="0.2">
      <c r="A1488" s="18"/>
      <c r="B1488" s="18"/>
      <c r="C1488" s="18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8"/>
      <c r="AB1488" s="18"/>
      <c r="AC1488" s="18"/>
      <c r="AD1488" s="18"/>
      <c r="AE1488" s="18"/>
      <c r="AF1488" s="18"/>
      <c r="AG1488" s="18"/>
      <c r="AH1488" s="18"/>
      <c r="AI1488" s="18"/>
      <c r="AJ1488" s="18"/>
      <c r="AK1488" s="18"/>
      <c r="AL1488" s="18"/>
      <c r="AM1488" s="18"/>
      <c r="AN1488" s="18"/>
      <c r="AO1488" s="18"/>
      <c r="AP1488" s="18"/>
      <c r="AQ1488" s="18"/>
      <c r="AR1488" s="18"/>
      <c r="AS1488" s="18"/>
      <c r="AT1488" s="18"/>
      <c r="AU1488" s="18"/>
      <c r="AV1488" s="18"/>
      <c r="AW1488" s="18"/>
      <c r="AX1488" s="18"/>
      <c r="AY1488" s="18"/>
      <c r="AZ1488" s="18"/>
      <c r="BA1488" s="18"/>
      <c r="BB1488" s="18"/>
      <c r="BC1488" s="18"/>
      <c r="BD1488" s="18"/>
      <c r="BE1488" s="18"/>
    </row>
    <row r="1489" spans="1:57" x14ac:dyDescent="0.2">
      <c r="A1489" s="18"/>
      <c r="B1489" s="18"/>
      <c r="C1489" s="18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8"/>
      <c r="AB1489" s="18"/>
      <c r="AC1489" s="18"/>
      <c r="AD1489" s="18"/>
      <c r="AE1489" s="18"/>
      <c r="AF1489" s="18"/>
      <c r="AG1489" s="18"/>
      <c r="AH1489" s="18"/>
      <c r="AI1489" s="18"/>
      <c r="AJ1489" s="18"/>
      <c r="AK1489" s="18"/>
      <c r="AL1489" s="18"/>
      <c r="AM1489" s="18"/>
      <c r="AN1489" s="18"/>
      <c r="AO1489" s="18"/>
      <c r="AP1489" s="18"/>
      <c r="AQ1489" s="18"/>
      <c r="AR1489" s="18"/>
      <c r="AS1489" s="18"/>
      <c r="AT1489" s="18"/>
      <c r="AU1489" s="18"/>
      <c r="AV1489" s="18"/>
      <c r="AW1489" s="18"/>
      <c r="AX1489" s="18"/>
      <c r="AY1489" s="18"/>
      <c r="AZ1489" s="18"/>
      <c r="BA1489" s="18"/>
      <c r="BB1489" s="18"/>
      <c r="BC1489" s="18"/>
      <c r="BD1489" s="18"/>
      <c r="BE1489" s="18"/>
    </row>
    <row r="1490" spans="1:57" x14ac:dyDescent="0.2">
      <c r="A1490" s="18"/>
      <c r="B1490" s="18"/>
      <c r="C1490" s="18"/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  <c r="P1490" s="18"/>
      <c r="Q1490" s="18"/>
      <c r="R1490" s="18"/>
      <c r="S1490" s="18"/>
      <c r="T1490" s="18"/>
      <c r="U1490" s="18"/>
      <c r="V1490" s="18"/>
      <c r="W1490" s="18"/>
      <c r="X1490" s="18"/>
      <c r="Y1490" s="18"/>
      <c r="Z1490" s="18"/>
      <c r="AA1490" s="18"/>
      <c r="AB1490" s="18"/>
      <c r="AC1490" s="18"/>
      <c r="AD1490" s="18"/>
      <c r="AE1490" s="18"/>
      <c r="AF1490" s="18"/>
      <c r="AG1490" s="18"/>
      <c r="AH1490" s="18"/>
      <c r="AI1490" s="18"/>
      <c r="AJ1490" s="18"/>
      <c r="AK1490" s="18"/>
      <c r="AL1490" s="18"/>
      <c r="AM1490" s="18"/>
      <c r="AN1490" s="18"/>
      <c r="AO1490" s="18"/>
      <c r="AP1490" s="18"/>
      <c r="AQ1490" s="18"/>
      <c r="AR1490" s="18"/>
      <c r="AS1490" s="18"/>
      <c r="AT1490" s="18"/>
      <c r="AU1490" s="18"/>
      <c r="AV1490" s="18"/>
      <c r="AW1490" s="18"/>
      <c r="AX1490" s="18"/>
      <c r="AY1490" s="18"/>
      <c r="AZ1490" s="18"/>
      <c r="BA1490" s="18"/>
      <c r="BB1490" s="18"/>
      <c r="BC1490" s="18"/>
      <c r="BD1490" s="18"/>
      <c r="BE1490" s="18"/>
    </row>
    <row r="1491" spans="1:57" x14ac:dyDescent="0.2">
      <c r="A1491" s="18"/>
      <c r="B1491" s="18"/>
      <c r="C1491" s="18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  <c r="W1491" s="18"/>
      <c r="X1491" s="18"/>
      <c r="Y1491" s="18"/>
      <c r="Z1491" s="18"/>
      <c r="AA1491" s="18"/>
      <c r="AB1491" s="18"/>
      <c r="AC1491" s="18"/>
      <c r="AD1491" s="18"/>
      <c r="AE1491" s="18"/>
      <c r="AF1491" s="18"/>
      <c r="AG1491" s="18"/>
      <c r="AH1491" s="18"/>
      <c r="AI1491" s="18"/>
      <c r="AJ1491" s="18"/>
      <c r="AK1491" s="18"/>
      <c r="AL1491" s="18"/>
      <c r="AM1491" s="18"/>
      <c r="AN1491" s="18"/>
      <c r="AO1491" s="18"/>
      <c r="AP1491" s="18"/>
      <c r="AQ1491" s="18"/>
      <c r="AR1491" s="18"/>
      <c r="AS1491" s="18"/>
      <c r="AT1491" s="18"/>
      <c r="AU1491" s="18"/>
      <c r="AV1491" s="18"/>
      <c r="AW1491" s="18"/>
      <c r="AX1491" s="18"/>
      <c r="AY1491" s="18"/>
      <c r="AZ1491" s="18"/>
      <c r="BA1491" s="18"/>
      <c r="BB1491" s="18"/>
      <c r="BC1491" s="18"/>
      <c r="BD1491" s="18"/>
      <c r="BE1491" s="18"/>
    </row>
    <row r="1492" spans="1:57" x14ac:dyDescent="0.2">
      <c r="A1492" s="18"/>
      <c r="B1492" s="18"/>
      <c r="C1492" s="18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18"/>
      <c r="T1492" s="18"/>
      <c r="U1492" s="18"/>
      <c r="V1492" s="18"/>
      <c r="W1492" s="18"/>
      <c r="X1492" s="18"/>
      <c r="Y1492" s="18"/>
      <c r="Z1492" s="18"/>
      <c r="AA1492" s="18"/>
      <c r="AB1492" s="18"/>
      <c r="AC1492" s="18"/>
      <c r="AD1492" s="18"/>
      <c r="AE1492" s="18"/>
      <c r="AF1492" s="18"/>
      <c r="AG1492" s="18"/>
      <c r="AH1492" s="18"/>
      <c r="AI1492" s="18"/>
      <c r="AJ1492" s="18"/>
      <c r="AK1492" s="18"/>
      <c r="AL1492" s="18"/>
      <c r="AM1492" s="18"/>
      <c r="AN1492" s="18"/>
      <c r="AO1492" s="18"/>
      <c r="AP1492" s="18"/>
      <c r="AQ1492" s="18"/>
      <c r="AR1492" s="18"/>
      <c r="AS1492" s="18"/>
      <c r="AT1492" s="18"/>
      <c r="AU1492" s="18"/>
      <c r="AV1492" s="18"/>
      <c r="AW1492" s="18"/>
      <c r="AX1492" s="18"/>
      <c r="AY1492" s="18"/>
      <c r="AZ1492" s="18"/>
      <c r="BA1492" s="18"/>
      <c r="BB1492" s="18"/>
      <c r="BC1492" s="18"/>
      <c r="BD1492" s="18"/>
      <c r="BE1492" s="18"/>
    </row>
    <row r="1493" spans="1:57" x14ac:dyDescent="0.2">
      <c r="A1493" s="18"/>
      <c r="B1493" s="18"/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  <c r="W1493" s="18"/>
      <c r="X1493" s="18"/>
      <c r="Y1493" s="18"/>
      <c r="Z1493" s="18"/>
      <c r="AA1493" s="18"/>
      <c r="AB1493" s="18"/>
      <c r="AC1493" s="18"/>
      <c r="AD1493" s="18"/>
      <c r="AE1493" s="18"/>
      <c r="AF1493" s="18"/>
      <c r="AG1493" s="18"/>
      <c r="AH1493" s="18"/>
      <c r="AI1493" s="18"/>
      <c r="AJ1493" s="18"/>
      <c r="AK1493" s="18"/>
      <c r="AL1493" s="18"/>
      <c r="AM1493" s="18"/>
      <c r="AN1493" s="18"/>
      <c r="AO1493" s="18"/>
      <c r="AP1493" s="18"/>
      <c r="AQ1493" s="18"/>
      <c r="AR1493" s="18"/>
      <c r="AS1493" s="18"/>
      <c r="AT1493" s="18"/>
      <c r="AU1493" s="18"/>
      <c r="AV1493" s="18"/>
      <c r="AW1493" s="18"/>
      <c r="AX1493" s="18"/>
      <c r="AY1493" s="18"/>
      <c r="AZ1493" s="18"/>
      <c r="BA1493" s="18"/>
      <c r="BB1493" s="18"/>
      <c r="BC1493" s="18"/>
      <c r="BD1493" s="18"/>
      <c r="BE1493" s="18"/>
    </row>
    <row r="1494" spans="1:57" x14ac:dyDescent="0.2">
      <c r="A1494" s="18"/>
      <c r="B1494" s="18"/>
      <c r="C1494" s="18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18"/>
      <c r="T1494" s="18"/>
      <c r="U1494" s="18"/>
      <c r="V1494" s="18"/>
      <c r="W1494" s="18"/>
      <c r="X1494" s="18"/>
      <c r="Y1494" s="18"/>
      <c r="Z1494" s="18"/>
      <c r="AA1494" s="18"/>
      <c r="AB1494" s="18"/>
      <c r="AC1494" s="18"/>
      <c r="AD1494" s="18"/>
      <c r="AE1494" s="18"/>
      <c r="AF1494" s="18"/>
      <c r="AG1494" s="18"/>
      <c r="AH1494" s="18"/>
      <c r="AI1494" s="18"/>
      <c r="AJ1494" s="18"/>
      <c r="AK1494" s="18"/>
      <c r="AL1494" s="18"/>
      <c r="AM1494" s="18"/>
      <c r="AN1494" s="18"/>
      <c r="AO1494" s="18"/>
      <c r="AP1494" s="18"/>
      <c r="AQ1494" s="18"/>
      <c r="AR1494" s="18"/>
      <c r="AS1494" s="18"/>
      <c r="AT1494" s="18"/>
      <c r="AU1494" s="18"/>
      <c r="AV1494" s="18"/>
      <c r="AW1494" s="18"/>
      <c r="AX1494" s="18"/>
      <c r="AY1494" s="18"/>
      <c r="AZ1494" s="18"/>
      <c r="BA1494" s="18"/>
      <c r="BB1494" s="18"/>
      <c r="BC1494" s="18"/>
      <c r="BD1494" s="18"/>
      <c r="BE1494" s="18"/>
    </row>
    <row r="1495" spans="1:57" x14ac:dyDescent="0.2">
      <c r="A1495" s="18"/>
      <c r="B1495" s="18"/>
      <c r="C1495" s="18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  <c r="X1495" s="18"/>
      <c r="Y1495" s="18"/>
      <c r="Z1495" s="18"/>
      <c r="AA1495" s="18"/>
      <c r="AB1495" s="18"/>
      <c r="AC1495" s="18"/>
      <c r="AD1495" s="18"/>
      <c r="AE1495" s="18"/>
      <c r="AF1495" s="18"/>
      <c r="AG1495" s="18"/>
      <c r="AH1495" s="18"/>
      <c r="AI1495" s="18"/>
      <c r="AJ1495" s="18"/>
      <c r="AK1495" s="18"/>
      <c r="AL1495" s="18"/>
      <c r="AM1495" s="18"/>
      <c r="AN1495" s="18"/>
      <c r="AO1495" s="18"/>
      <c r="AP1495" s="18"/>
      <c r="AQ1495" s="18"/>
      <c r="AR1495" s="18"/>
      <c r="AS1495" s="18"/>
      <c r="AT1495" s="18"/>
      <c r="AU1495" s="18"/>
      <c r="AV1495" s="18"/>
      <c r="AW1495" s="18"/>
      <c r="AX1495" s="18"/>
      <c r="AY1495" s="18"/>
      <c r="AZ1495" s="18"/>
      <c r="BA1495" s="18"/>
      <c r="BB1495" s="18"/>
      <c r="BC1495" s="18"/>
      <c r="BD1495" s="18"/>
      <c r="BE1495" s="18"/>
    </row>
    <row r="1496" spans="1:57" x14ac:dyDescent="0.2">
      <c r="A1496" s="18"/>
      <c r="B1496" s="18"/>
      <c r="C1496" s="18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18"/>
      <c r="X1496" s="18"/>
      <c r="Y1496" s="18"/>
      <c r="Z1496" s="18"/>
      <c r="AA1496" s="18"/>
      <c r="AB1496" s="18"/>
      <c r="AC1496" s="18"/>
      <c r="AD1496" s="18"/>
      <c r="AE1496" s="18"/>
      <c r="AF1496" s="18"/>
      <c r="AG1496" s="18"/>
      <c r="AH1496" s="18"/>
      <c r="AI1496" s="18"/>
      <c r="AJ1496" s="18"/>
      <c r="AK1496" s="18"/>
      <c r="AL1496" s="18"/>
      <c r="AM1496" s="18"/>
      <c r="AN1496" s="18"/>
      <c r="AO1496" s="18"/>
      <c r="AP1496" s="18"/>
      <c r="AQ1496" s="18"/>
      <c r="AR1496" s="18"/>
      <c r="AS1496" s="18"/>
      <c r="AT1496" s="18"/>
      <c r="AU1496" s="18"/>
      <c r="AV1496" s="18"/>
      <c r="AW1496" s="18"/>
      <c r="AX1496" s="18"/>
      <c r="AY1496" s="18"/>
      <c r="AZ1496" s="18"/>
      <c r="BA1496" s="18"/>
      <c r="BB1496" s="18"/>
      <c r="BC1496" s="18"/>
      <c r="BD1496" s="18"/>
      <c r="BE1496" s="18"/>
    </row>
    <row r="1497" spans="1:57" x14ac:dyDescent="0.2">
      <c r="A1497" s="18"/>
      <c r="B1497" s="18"/>
      <c r="C1497" s="18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  <c r="X1497" s="18"/>
      <c r="Y1497" s="18"/>
      <c r="Z1497" s="18"/>
      <c r="AA1497" s="18"/>
      <c r="AB1497" s="18"/>
      <c r="AC1497" s="18"/>
      <c r="AD1497" s="18"/>
      <c r="AE1497" s="18"/>
      <c r="AF1497" s="18"/>
      <c r="AG1497" s="18"/>
      <c r="AH1497" s="18"/>
      <c r="AI1497" s="18"/>
      <c r="AJ1497" s="18"/>
      <c r="AK1497" s="18"/>
      <c r="AL1497" s="18"/>
      <c r="AM1497" s="18"/>
      <c r="AN1497" s="18"/>
      <c r="AO1497" s="18"/>
      <c r="AP1497" s="18"/>
      <c r="AQ1497" s="18"/>
      <c r="AR1497" s="18"/>
      <c r="AS1497" s="18"/>
      <c r="AT1497" s="18"/>
      <c r="AU1497" s="18"/>
      <c r="AV1497" s="18"/>
      <c r="AW1497" s="18"/>
      <c r="AX1497" s="18"/>
      <c r="AY1497" s="18"/>
      <c r="AZ1497" s="18"/>
      <c r="BA1497" s="18"/>
      <c r="BB1497" s="18"/>
      <c r="BC1497" s="18"/>
      <c r="BD1497" s="18"/>
      <c r="BE1497" s="18"/>
    </row>
    <row r="1498" spans="1:57" x14ac:dyDescent="0.2">
      <c r="A1498" s="18"/>
      <c r="B1498" s="18"/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18"/>
      <c r="T1498" s="18"/>
      <c r="U1498" s="18"/>
      <c r="V1498" s="18"/>
      <c r="W1498" s="18"/>
      <c r="X1498" s="18"/>
      <c r="Y1498" s="18"/>
      <c r="Z1498" s="18"/>
      <c r="AA1498" s="18"/>
      <c r="AB1498" s="18"/>
      <c r="AC1498" s="18"/>
      <c r="AD1498" s="18"/>
      <c r="AE1498" s="18"/>
      <c r="AF1498" s="18"/>
      <c r="AG1498" s="18"/>
      <c r="AH1498" s="18"/>
      <c r="AI1498" s="18"/>
      <c r="AJ1498" s="18"/>
      <c r="AK1498" s="18"/>
      <c r="AL1498" s="18"/>
      <c r="AM1498" s="18"/>
      <c r="AN1498" s="18"/>
      <c r="AO1498" s="18"/>
      <c r="AP1498" s="18"/>
      <c r="AQ1498" s="18"/>
      <c r="AR1498" s="18"/>
      <c r="AS1498" s="18"/>
      <c r="AT1498" s="18"/>
      <c r="AU1498" s="18"/>
      <c r="AV1498" s="18"/>
      <c r="AW1498" s="18"/>
      <c r="AX1498" s="18"/>
      <c r="AY1498" s="18"/>
      <c r="AZ1498" s="18"/>
      <c r="BA1498" s="18"/>
      <c r="BB1498" s="18"/>
      <c r="BC1498" s="18"/>
      <c r="BD1498" s="18"/>
      <c r="BE1498" s="18"/>
    </row>
    <row r="1499" spans="1:57" x14ac:dyDescent="0.2">
      <c r="A1499" s="18"/>
      <c r="B1499" s="18"/>
      <c r="C1499" s="18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  <c r="W1499" s="18"/>
      <c r="X1499" s="18"/>
      <c r="Y1499" s="18"/>
      <c r="Z1499" s="18"/>
      <c r="AA1499" s="18"/>
      <c r="AB1499" s="18"/>
      <c r="AC1499" s="18"/>
      <c r="AD1499" s="18"/>
      <c r="AE1499" s="18"/>
      <c r="AF1499" s="18"/>
      <c r="AG1499" s="18"/>
      <c r="AH1499" s="18"/>
      <c r="AI1499" s="18"/>
      <c r="AJ1499" s="18"/>
      <c r="AK1499" s="18"/>
      <c r="AL1499" s="18"/>
      <c r="AM1499" s="18"/>
      <c r="AN1499" s="18"/>
      <c r="AO1499" s="18"/>
      <c r="AP1499" s="18"/>
      <c r="AQ1499" s="18"/>
      <c r="AR1499" s="18"/>
      <c r="AS1499" s="18"/>
      <c r="AT1499" s="18"/>
      <c r="AU1499" s="18"/>
      <c r="AV1499" s="18"/>
      <c r="AW1499" s="18"/>
      <c r="AX1499" s="18"/>
      <c r="AY1499" s="18"/>
      <c r="AZ1499" s="18"/>
      <c r="BA1499" s="18"/>
      <c r="BB1499" s="18"/>
      <c r="BC1499" s="18"/>
      <c r="BD1499" s="18"/>
      <c r="BE1499" s="18"/>
    </row>
    <row r="1500" spans="1:57" x14ac:dyDescent="0.2">
      <c r="A1500" s="18"/>
      <c r="B1500" s="18"/>
      <c r="C1500" s="18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  <c r="R1500" s="18"/>
      <c r="S1500" s="18"/>
      <c r="T1500" s="18"/>
      <c r="U1500" s="18"/>
      <c r="V1500" s="18"/>
      <c r="W1500" s="18"/>
      <c r="X1500" s="18"/>
      <c r="Y1500" s="18"/>
      <c r="Z1500" s="18"/>
      <c r="AA1500" s="18"/>
      <c r="AB1500" s="18"/>
      <c r="AC1500" s="18"/>
      <c r="AD1500" s="18"/>
      <c r="AE1500" s="18"/>
      <c r="AF1500" s="18"/>
      <c r="AG1500" s="18"/>
      <c r="AH1500" s="18"/>
      <c r="AI1500" s="18"/>
      <c r="AJ1500" s="18"/>
      <c r="AK1500" s="18"/>
      <c r="AL1500" s="18"/>
      <c r="AM1500" s="18"/>
      <c r="AN1500" s="18"/>
      <c r="AO1500" s="18"/>
      <c r="AP1500" s="18"/>
      <c r="AQ1500" s="18"/>
      <c r="AR1500" s="18"/>
      <c r="AS1500" s="18"/>
      <c r="AT1500" s="18"/>
      <c r="AU1500" s="18"/>
      <c r="AV1500" s="18"/>
      <c r="AW1500" s="18"/>
      <c r="AX1500" s="18"/>
      <c r="AY1500" s="18"/>
      <c r="AZ1500" s="18"/>
      <c r="BA1500" s="18"/>
      <c r="BB1500" s="18"/>
      <c r="BC1500" s="18"/>
      <c r="BD1500" s="18"/>
      <c r="BE1500" s="18"/>
    </row>
    <row r="1501" spans="1:57" x14ac:dyDescent="0.2">
      <c r="A1501" s="18"/>
      <c r="B1501" s="18"/>
      <c r="C1501" s="18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  <c r="X1501" s="18"/>
      <c r="Y1501" s="18"/>
      <c r="Z1501" s="18"/>
      <c r="AA1501" s="18"/>
      <c r="AB1501" s="18"/>
      <c r="AC1501" s="18"/>
      <c r="AD1501" s="18"/>
      <c r="AE1501" s="18"/>
      <c r="AF1501" s="18"/>
      <c r="AG1501" s="18"/>
      <c r="AH1501" s="18"/>
      <c r="AI1501" s="18"/>
      <c r="AJ1501" s="18"/>
      <c r="AK1501" s="18"/>
      <c r="AL1501" s="18"/>
      <c r="AM1501" s="18"/>
      <c r="AN1501" s="18"/>
      <c r="AO1501" s="18"/>
      <c r="AP1501" s="18"/>
      <c r="AQ1501" s="18"/>
      <c r="AR1501" s="18"/>
      <c r="AS1501" s="18"/>
      <c r="AT1501" s="18"/>
      <c r="AU1501" s="18"/>
      <c r="AV1501" s="18"/>
      <c r="AW1501" s="18"/>
      <c r="AX1501" s="18"/>
      <c r="AY1501" s="18"/>
      <c r="AZ1501" s="18"/>
      <c r="BA1501" s="18"/>
      <c r="BB1501" s="18"/>
      <c r="BC1501" s="18"/>
      <c r="BD1501" s="18"/>
      <c r="BE1501" s="18"/>
    </row>
    <row r="1502" spans="1:57" x14ac:dyDescent="0.2">
      <c r="A1502" s="18"/>
      <c r="B1502" s="18"/>
      <c r="C1502" s="18"/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  <c r="P1502" s="18"/>
      <c r="Q1502" s="18"/>
      <c r="R1502" s="18"/>
      <c r="S1502" s="18"/>
      <c r="T1502" s="18"/>
      <c r="U1502" s="18"/>
      <c r="V1502" s="18"/>
      <c r="W1502" s="18"/>
      <c r="X1502" s="18"/>
      <c r="Y1502" s="18"/>
      <c r="Z1502" s="18"/>
      <c r="AA1502" s="18"/>
      <c r="AB1502" s="18"/>
      <c r="AC1502" s="18"/>
      <c r="AD1502" s="18"/>
      <c r="AE1502" s="18"/>
      <c r="AF1502" s="18"/>
      <c r="AG1502" s="18"/>
      <c r="AH1502" s="18"/>
      <c r="AI1502" s="18"/>
      <c r="AJ1502" s="18"/>
      <c r="AK1502" s="18"/>
      <c r="AL1502" s="18"/>
      <c r="AM1502" s="18"/>
      <c r="AN1502" s="18"/>
      <c r="AO1502" s="18"/>
      <c r="AP1502" s="18"/>
      <c r="AQ1502" s="18"/>
      <c r="AR1502" s="18"/>
      <c r="AS1502" s="18"/>
      <c r="AT1502" s="18"/>
      <c r="AU1502" s="18"/>
      <c r="AV1502" s="18"/>
      <c r="AW1502" s="18"/>
      <c r="AX1502" s="18"/>
      <c r="AY1502" s="18"/>
      <c r="AZ1502" s="18"/>
      <c r="BA1502" s="18"/>
      <c r="BB1502" s="18"/>
      <c r="BC1502" s="18"/>
      <c r="BD1502" s="18"/>
      <c r="BE1502" s="18"/>
    </row>
    <row r="1503" spans="1:57" x14ac:dyDescent="0.2">
      <c r="A1503" s="18"/>
      <c r="B1503" s="18"/>
      <c r="C1503" s="18"/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  <c r="R1503" s="18"/>
      <c r="S1503" s="18"/>
      <c r="T1503" s="18"/>
      <c r="U1503" s="18"/>
      <c r="V1503" s="18"/>
      <c r="W1503" s="18"/>
      <c r="X1503" s="18"/>
      <c r="Y1503" s="18"/>
      <c r="Z1503" s="18"/>
      <c r="AA1503" s="18"/>
      <c r="AB1503" s="18"/>
      <c r="AC1503" s="18"/>
      <c r="AD1503" s="18"/>
      <c r="AE1503" s="18"/>
      <c r="AF1503" s="18"/>
      <c r="AG1503" s="18"/>
      <c r="AH1503" s="18"/>
      <c r="AI1503" s="18"/>
      <c r="AJ1503" s="18"/>
      <c r="AK1503" s="18"/>
      <c r="AL1503" s="18"/>
      <c r="AM1503" s="18"/>
      <c r="AN1503" s="18"/>
      <c r="AO1503" s="18"/>
      <c r="AP1503" s="18"/>
      <c r="AQ1503" s="18"/>
      <c r="AR1503" s="18"/>
      <c r="AS1503" s="18"/>
      <c r="AT1503" s="18"/>
      <c r="AU1503" s="18"/>
      <c r="AV1503" s="18"/>
      <c r="AW1503" s="18"/>
      <c r="AX1503" s="18"/>
      <c r="AY1503" s="18"/>
      <c r="AZ1503" s="18"/>
      <c r="BA1503" s="18"/>
      <c r="BB1503" s="18"/>
      <c r="BC1503" s="18"/>
      <c r="BD1503" s="18"/>
      <c r="BE1503" s="18"/>
    </row>
    <row r="1504" spans="1:57" x14ac:dyDescent="0.2">
      <c r="A1504" s="18"/>
      <c r="B1504" s="18"/>
      <c r="C1504" s="18"/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  <c r="P1504" s="18"/>
      <c r="Q1504" s="18"/>
      <c r="R1504" s="18"/>
      <c r="S1504" s="18"/>
      <c r="T1504" s="18"/>
      <c r="U1504" s="18"/>
      <c r="V1504" s="18"/>
      <c r="W1504" s="18"/>
      <c r="X1504" s="18"/>
      <c r="Y1504" s="18"/>
      <c r="Z1504" s="18"/>
      <c r="AA1504" s="18"/>
      <c r="AB1504" s="18"/>
      <c r="AC1504" s="18"/>
      <c r="AD1504" s="18"/>
      <c r="AE1504" s="18"/>
      <c r="AF1504" s="18"/>
      <c r="AG1504" s="18"/>
      <c r="AH1504" s="18"/>
      <c r="AI1504" s="18"/>
      <c r="AJ1504" s="18"/>
      <c r="AK1504" s="18"/>
      <c r="AL1504" s="18"/>
      <c r="AM1504" s="18"/>
      <c r="AN1504" s="18"/>
      <c r="AO1504" s="18"/>
      <c r="AP1504" s="18"/>
      <c r="AQ1504" s="18"/>
      <c r="AR1504" s="18"/>
      <c r="AS1504" s="18"/>
      <c r="AT1504" s="18"/>
      <c r="AU1504" s="18"/>
      <c r="AV1504" s="18"/>
      <c r="AW1504" s="18"/>
      <c r="AX1504" s="18"/>
      <c r="AY1504" s="18"/>
      <c r="AZ1504" s="18"/>
      <c r="BA1504" s="18"/>
      <c r="BB1504" s="18"/>
      <c r="BC1504" s="18"/>
      <c r="BD1504" s="18"/>
      <c r="BE1504" s="18"/>
    </row>
    <row r="1505" spans="1:57" x14ac:dyDescent="0.2">
      <c r="A1505" s="18"/>
      <c r="B1505" s="18"/>
      <c r="C1505" s="18"/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  <c r="R1505" s="18"/>
      <c r="S1505" s="18"/>
      <c r="T1505" s="18"/>
      <c r="U1505" s="18"/>
      <c r="V1505" s="18"/>
      <c r="W1505" s="18"/>
      <c r="X1505" s="18"/>
      <c r="Y1505" s="18"/>
      <c r="Z1505" s="18"/>
      <c r="AA1505" s="18"/>
      <c r="AB1505" s="18"/>
      <c r="AC1505" s="18"/>
      <c r="AD1505" s="18"/>
      <c r="AE1505" s="18"/>
      <c r="AF1505" s="18"/>
      <c r="AG1505" s="18"/>
      <c r="AH1505" s="18"/>
      <c r="AI1505" s="18"/>
      <c r="AJ1505" s="18"/>
      <c r="AK1505" s="18"/>
      <c r="AL1505" s="18"/>
      <c r="AM1505" s="18"/>
      <c r="AN1505" s="18"/>
      <c r="AO1505" s="18"/>
      <c r="AP1505" s="18"/>
      <c r="AQ1505" s="18"/>
      <c r="AR1505" s="18"/>
      <c r="AS1505" s="18"/>
      <c r="AT1505" s="18"/>
      <c r="AU1505" s="18"/>
      <c r="AV1505" s="18"/>
      <c r="AW1505" s="18"/>
      <c r="AX1505" s="18"/>
      <c r="AY1505" s="18"/>
      <c r="AZ1505" s="18"/>
      <c r="BA1505" s="18"/>
      <c r="BB1505" s="18"/>
      <c r="BC1505" s="18"/>
      <c r="BD1505" s="18"/>
      <c r="BE1505" s="18"/>
    </row>
    <row r="1506" spans="1:57" x14ac:dyDescent="0.2">
      <c r="A1506" s="18"/>
      <c r="B1506" s="18"/>
      <c r="C1506" s="18"/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  <c r="R1506" s="18"/>
      <c r="S1506" s="18"/>
      <c r="T1506" s="18"/>
      <c r="U1506" s="18"/>
      <c r="V1506" s="18"/>
      <c r="W1506" s="18"/>
      <c r="X1506" s="18"/>
      <c r="Y1506" s="18"/>
      <c r="Z1506" s="18"/>
      <c r="AA1506" s="18"/>
      <c r="AB1506" s="18"/>
      <c r="AC1506" s="18"/>
      <c r="AD1506" s="18"/>
      <c r="AE1506" s="18"/>
      <c r="AF1506" s="18"/>
      <c r="AG1506" s="18"/>
      <c r="AH1506" s="18"/>
      <c r="AI1506" s="18"/>
      <c r="AJ1506" s="18"/>
      <c r="AK1506" s="18"/>
      <c r="AL1506" s="18"/>
      <c r="AM1506" s="18"/>
      <c r="AN1506" s="18"/>
      <c r="AO1506" s="18"/>
      <c r="AP1506" s="18"/>
      <c r="AQ1506" s="18"/>
      <c r="AR1506" s="18"/>
      <c r="AS1506" s="18"/>
      <c r="AT1506" s="18"/>
      <c r="AU1506" s="18"/>
      <c r="AV1506" s="18"/>
      <c r="AW1506" s="18"/>
      <c r="AX1506" s="18"/>
      <c r="AY1506" s="18"/>
      <c r="AZ1506" s="18"/>
      <c r="BA1506" s="18"/>
      <c r="BB1506" s="18"/>
      <c r="BC1506" s="18"/>
      <c r="BD1506" s="18"/>
      <c r="BE1506" s="18"/>
    </row>
    <row r="1507" spans="1:57" x14ac:dyDescent="0.2">
      <c r="A1507" s="18"/>
      <c r="B1507" s="18"/>
      <c r="C1507" s="18"/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  <c r="R1507" s="18"/>
      <c r="S1507" s="18"/>
      <c r="T1507" s="18"/>
      <c r="U1507" s="18"/>
      <c r="V1507" s="18"/>
      <c r="W1507" s="18"/>
      <c r="X1507" s="18"/>
      <c r="Y1507" s="18"/>
      <c r="Z1507" s="18"/>
      <c r="AA1507" s="18"/>
      <c r="AB1507" s="18"/>
      <c r="AC1507" s="18"/>
      <c r="AD1507" s="18"/>
      <c r="AE1507" s="18"/>
      <c r="AF1507" s="18"/>
      <c r="AG1507" s="18"/>
      <c r="AH1507" s="18"/>
      <c r="AI1507" s="18"/>
      <c r="AJ1507" s="18"/>
      <c r="AK1507" s="18"/>
      <c r="AL1507" s="18"/>
      <c r="AM1507" s="18"/>
      <c r="AN1507" s="18"/>
      <c r="AO1507" s="18"/>
      <c r="AP1507" s="18"/>
      <c r="AQ1507" s="18"/>
      <c r="AR1507" s="18"/>
      <c r="AS1507" s="18"/>
      <c r="AT1507" s="18"/>
      <c r="AU1507" s="18"/>
      <c r="AV1507" s="18"/>
      <c r="AW1507" s="18"/>
      <c r="AX1507" s="18"/>
      <c r="AY1507" s="18"/>
      <c r="AZ1507" s="18"/>
      <c r="BA1507" s="18"/>
      <c r="BB1507" s="18"/>
      <c r="BC1507" s="18"/>
      <c r="BD1507" s="18"/>
      <c r="BE1507" s="18"/>
    </row>
    <row r="1508" spans="1:57" x14ac:dyDescent="0.2">
      <c r="A1508" s="18"/>
      <c r="B1508" s="18"/>
      <c r="C1508" s="18"/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  <c r="P1508" s="18"/>
      <c r="Q1508" s="18"/>
      <c r="R1508" s="18"/>
      <c r="S1508" s="18"/>
      <c r="T1508" s="18"/>
      <c r="U1508" s="18"/>
      <c r="V1508" s="18"/>
      <c r="W1508" s="18"/>
      <c r="X1508" s="18"/>
      <c r="Y1508" s="18"/>
      <c r="Z1508" s="18"/>
      <c r="AA1508" s="18"/>
      <c r="AB1508" s="18"/>
      <c r="AC1508" s="18"/>
      <c r="AD1508" s="18"/>
      <c r="AE1508" s="18"/>
      <c r="AF1508" s="18"/>
      <c r="AG1508" s="18"/>
      <c r="AH1508" s="18"/>
      <c r="AI1508" s="18"/>
      <c r="AJ1508" s="18"/>
      <c r="AK1508" s="18"/>
      <c r="AL1508" s="18"/>
      <c r="AM1508" s="18"/>
      <c r="AN1508" s="18"/>
      <c r="AO1508" s="18"/>
      <c r="AP1508" s="18"/>
      <c r="AQ1508" s="18"/>
      <c r="AR1508" s="18"/>
      <c r="AS1508" s="18"/>
      <c r="AT1508" s="18"/>
      <c r="AU1508" s="18"/>
      <c r="AV1508" s="18"/>
      <c r="AW1508" s="18"/>
      <c r="AX1508" s="18"/>
      <c r="AY1508" s="18"/>
      <c r="AZ1508" s="18"/>
      <c r="BA1508" s="18"/>
      <c r="BB1508" s="18"/>
      <c r="BC1508" s="18"/>
      <c r="BD1508" s="18"/>
      <c r="BE1508" s="18"/>
    </row>
    <row r="1509" spans="1:57" x14ac:dyDescent="0.2">
      <c r="A1509" s="18"/>
      <c r="B1509" s="18"/>
      <c r="C1509" s="18"/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  <c r="R1509" s="18"/>
      <c r="S1509" s="18"/>
      <c r="T1509" s="18"/>
      <c r="U1509" s="18"/>
      <c r="V1509" s="18"/>
      <c r="W1509" s="18"/>
      <c r="X1509" s="18"/>
      <c r="Y1509" s="18"/>
      <c r="Z1509" s="18"/>
      <c r="AA1509" s="18"/>
      <c r="AB1509" s="18"/>
      <c r="AC1509" s="18"/>
      <c r="AD1509" s="18"/>
      <c r="AE1509" s="18"/>
      <c r="AF1509" s="18"/>
      <c r="AG1509" s="18"/>
      <c r="AH1509" s="18"/>
      <c r="AI1509" s="18"/>
      <c r="AJ1509" s="18"/>
      <c r="AK1509" s="18"/>
      <c r="AL1509" s="18"/>
      <c r="AM1509" s="18"/>
      <c r="AN1509" s="18"/>
      <c r="AO1509" s="18"/>
      <c r="AP1509" s="18"/>
      <c r="AQ1509" s="18"/>
      <c r="AR1509" s="18"/>
      <c r="AS1509" s="18"/>
      <c r="AT1509" s="18"/>
      <c r="AU1509" s="18"/>
      <c r="AV1509" s="18"/>
      <c r="AW1509" s="18"/>
      <c r="AX1509" s="18"/>
      <c r="AY1509" s="18"/>
      <c r="AZ1509" s="18"/>
      <c r="BA1509" s="18"/>
      <c r="BB1509" s="18"/>
      <c r="BC1509" s="18"/>
      <c r="BD1509" s="18"/>
      <c r="BE1509" s="18"/>
    </row>
    <row r="1510" spans="1:57" x14ac:dyDescent="0.2">
      <c r="A1510" s="18"/>
      <c r="B1510" s="18"/>
      <c r="C1510" s="18"/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  <c r="P1510" s="18"/>
      <c r="Q1510" s="18"/>
      <c r="R1510" s="18"/>
      <c r="S1510" s="18"/>
      <c r="T1510" s="18"/>
      <c r="U1510" s="18"/>
      <c r="V1510" s="18"/>
      <c r="W1510" s="18"/>
      <c r="X1510" s="18"/>
      <c r="Y1510" s="18"/>
      <c r="Z1510" s="18"/>
      <c r="AA1510" s="18"/>
      <c r="AB1510" s="18"/>
      <c r="AC1510" s="18"/>
      <c r="AD1510" s="18"/>
      <c r="AE1510" s="18"/>
      <c r="AF1510" s="18"/>
      <c r="AG1510" s="18"/>
      <c r="AH1510" s="18"/>
      <c r="AI1510" s="18"/>
      <c r="AJ1510" s="18"/>
      <c r="AK1510" s="18"/>
      <c r="AL1510" s="18"/>
      <c r="AM1510" s="18"/>
      <c r="AN1510" s="18"/>
      <c r="AO1510" s="18"/>
      <c r="AP1510" s="18"/>
      <c r="AQ1510" s="18"/>
      <c r="AR1510" s="18"/>
      <c r="AS1510" s="18"/>
      <c r="AT1510" s="18"/>
      <c r="AU1510" s="18"/>
      <c r="AV1510" s="18"/>
      <c r="AW1510" s="18"/>
      <c r="AX1510" s="18"/>
      <c r="AY1510" s="18"/>
      <c r="AZ1510" s="18"/>
      <c r="BA1510" s="18"/>
      <c r="BB1510" s="18"/>
      <c r="BC1510" s="18"/>
      <c r="BD1510" s="18"/>
      <c r="BE1510" s="18"/>
    </row>
    <row r="1511" spans="1:57" x14ac:dyDescent="0.2">
      <c r="A1511" s="18"/>
      <c r="B1511" s="18"/>
      <c r="C1511" s="18"/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  <c r="W1511" s="18"/>
      <c r="X1511" s="18"/>
      <c r="Y1511" s="18"/>
      <c r="Z1511" s="18"/>
      <c r="AA1511" s="18"/>
      <c r="AB1511" s="18"/>
      <c r="AC1511" s="18"/>
      <c r="AD1511" s="18"/>
      <c r="AE1511" s="18"/>
      <c r="AF1511" s="18"/>
      <c r="AG1511" s="18"/>
      <c r="AH1511" s="18"/>
      <c r="AI1511" s="18"/>
      <c r="AJ1511" s="18"/>
      <c r="AK1511" s="18"/>
      <c r="AL1511" s="18"/>
      <c r="AM1511" s="18"/>
      <c r="AN1511" s="18"/>
      <c r="AO1511" s="18"/>
      <c r="AP1511" s="18"/>
      <c r="AQ1511" s="18"/>
      <c r="AR1511" s="18"/>
      <c r="AS1511" s="18"/>
      <c r="AT1511" s="18"/>
      <c r="AU1511" s="18"/>
      <c r="AV1511" s="18"/>
      <c r="AW1511" s="18"/>
      <c r="AX1511" s="18"/>
      <c r="AY1511" s="18"/>
      <c r="AZ1511" s="18"/>
      <c r="BA1511" s="18"/>
      <c r="BB1511" s="18"/>
      <c r="BC1511" s="18"/>
      <c r="BD1511" s="18"/>
      <c r="BE1511" s="18"/>
    </row>
    <row r="1512" spans="1:57" x14ac:dyDescent="0.2">
      <c r="A1512" s="18"/>
      <c r="B1512" s="18"/>
      <c r="C1512" s="18"/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  <c r="R1512" s="18"/>
      <c r="S1512" s="18"/>
      <c r="T1512" s="18"/>
      <c r="U1512" s="18"/>
      <c r="V1512" s="18"/>
      <c r="W1512" s="18"/>
      <c r="X1512" s="18"/>
      <c r="Y1512" s="18"/>
      <c r="Z1512" s="18"/>
      <c r="AA1512" s="18"/>
      <c r="AB1512" s="18"/>
      <c r="AC1512" s="18"/>
      <c r="AD1512" s="18"/>
      <c r="AE1512" s="18"/>
      <c r="AF1512" s="18"/>
      <c r="AG1512" s="18"/>
      <c r="AH1512" s="18"/>
      <c r="AI1512" s="18"/>
      <c r="AJ1512" s="18"/>
      <c r="AK1512" s="18"/>
      <c r="AL1512" s="18"/>
      <c r="AM1512" s="18"/>
      <c r="AN1512" s="18"/>
      <c r="AO1512" s="18"/>
      <c r="AP1512" s="18"/>
      <c r="AQ1512" s="18"/>
      <c r="AR1512" s="18"/>
      <c r="AS1512" s="18"/>
      <c r="AT1512" s="18"/>
      <c r="AU1512" s="18"/>
      <c r="AV1512" s="18"/>
      <c r="AW1512" s="18"/>
      <c r="AX1512" s="18"/>
      <c r="AY1512" s="18"/>
      <c r="AZ1512" s="18"/>
      <c r="BA1512" s="18"/>
      <c r="BB1512" s="18"/>
      <c r="BC1512" s="18"/>
      <c r="BD1512" s="18"/>
      <c r="BE1512" s="18"/>
    </row>
    <row r="1513" spans="1:57" x14ac:dyDescent="0.2">
      <c r="A1513" s="18"/>
      <c r="B1513" s="18"/>
      <c r="C1513" s="18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  <c r="T1513" s="18"/>
      <c r="U1513" s="18"/>
      <c r="V1513" s="18"/>
      <c r="W1513" s="18"/>
      <c r="X1513" s="18"/>
      <c r="Y1513" s="18"/>
      <c r="Z1513" s="18"/>
      <c r="AA1513" s="18"/>
      <c r="AB1513" s="18"/>
      <c r="AC1513" s="18"/>
      <c r="AD1513" s="18"/>
      <c r="AE1513" s="18"/>
      <c r="AF1513" s="18"/>
      <c r="AG1513" s="18"/>
      <c r="AH1513" s="18"/>
      <c r="AI1513" s="18"/>
      <c r="AJ1513" s="18"/>
      <c r="AK1513" s="18"/>
      <c r="AL1513" s="18"/>
      <c r="AM1513" s="18"/>
      <c r="AN1513" s="18"/>
      <c r="AO1513" s="18"/>
      <c r="AP1513" s="18"/>
      <c r="AQ1513" s="18"/>
      <c r="AR1513" s="18"/>
      <c r="AS1513" s="18"/>
      <c r="AT1513" s="18"/>
      <c r="AU1513" s="18"/>
      <c r="AV1513" s="18"/>
      <c r="AW1513" s="18"/>
      <c r="AX1513" s="18"/>
      <c r="AY1513" s="18"/>
      <c r="AZ1513" s="18"/>
      <c r="BA1513" s="18"/>
      <c r="BB1513" s="18"/>
      <c r="BC1513" s="18"/>
      <c r="BD1513" s="18"/>
      <c r="BE1513" s="18"/>
    </row>
    <row r="1514" spans="1:57" x14ac:dyDescent="0.2">
      <c r="A1514" s="18"/>
      <c r="B1514" s="18"/>
      <c r="C1514" s="18"/>
      <c r="D1514" s="18"/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  <c r="P1514" s="18"/>
      <c r="Q1514" s="18"/>
      <c r="R1514" s="18"/>
      <c r="S1514" s="18"/>
      <c r="T1514" s="18"/>
      <c r="U1514" s="18"/>
      <c r="V1514" s="18"/>
      <c r="W1514" s="18"/>
      <c r="X1514" s="18"/>
      <c r="Y1514" s="18"/>
      <c r="Z1514" s="18"/>
      <c r="AA1514" s="18"/>
      <c r="AB1514" s="18"/>
      <c r="AC1514" s="18"/>
      <c r="AD1514" s="18"/>
      <c r="AE1514" s="18"/>
      <c r="AF1514" s="18"/>
      <c r="AG1514" s="18"/>
      <c r="AH1514" s="18"/>
      <c r="AI1514" s="18"/>
      <c r="AJ1514" s="18"/>
      <c r="AK1514" s="18"/>
      <c r="AL1514" s="18"/>
      <c r="AM1514" s="18"/>
      <c r="AN1514" s="18"/>
      <c r="AO1514" s="18"/>
      <c r="AP1514" s="18"/>
      <c r="AQ1514" s="18"/>
      <c r="AR1514" s="18"/>
      <c r="AS1514" s="18"/>
      <c r="AT1514" s="18"/>
      <c r="AU1514" s="18"/>
      <c r="AV1514" s="18"/>
      <c r="AW1514" s="18"/>
      <c r="AX1514" s="18"/>
      <c r="AY1514" s="18"/>
      <c r="AZ1514" s="18"/>
      <c r="BA1514" s="18"/>
      <c r="BB1514" s="18"/>
      <c r="BC1514" s="18"/>
      <c r="BD1514" s="18"/>
      <c r="BE1514" s="18"/>
    </row>
    <row r="1515" spans="1:57" x14ac:dyDescent="0.2">
      <c r="A1515" s="18"/>
      <c r="B1515" s="18"/>
      <c r="C1515" s="18"/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  <c r="W1515" s="18"/>
      <c r="X1515" s="18"/>
      <c r="Y1515" s="18"/>
      <c r="Z1515" s="18"/>
      <c r="AA1515" s="18"/>
      <c r="AB1515" s="18"/>
      <c r="AC1515" s="18"/>
      <c r="AD1515" s="18"/>
      <c r="AE1515" s="18"/>
      <c r="AF1515" s="18"/>
      <c r="AG1515" s="18"/>
      <c r="AH1515" s="18"/>
      <c r="AI1515" s="18"/>
      <c r="AJ1515" s="18"/>
      <c r="AK1515" s="18"/>
      <c r="AL1515" s="18"/>
      <c r="AM1515" s="18"/>
      <c r="AN1515" s="18"/>
      <c r="AO1515" s="18"/>
      <c r="AP1515" s="18"/>
      <c r="AQ1515" s="18"/>
      <c r="AR1515" s="18"/>
      <c r="AS1515" s="18"/>
      <c r="AT1515" s="18"/>
      <c r="AU1515" s="18"/>
      <c r="AV1515" s="18"/>
      <c r="AW1515" s="18"/>
      <c r="AX1515" s="18"/>
      <c r="AY1515" s="18"/>
      <c r="AZ1515" s="18"/>
      <c r="BA1515" s="18"/>
      <c r="BB1515" s="18"/>
      <c r="BC1515" s="18"/>
      <c r="BD1515" s="18"/>
      <c r="BE1515" s="18"/>
    </row>
    <row r="1516" spans="1:57" x14ac:dyDescent="0.2">
      <c r="A1516" s="18"/>
      <c r="B1516" s="18"/>
      <c r="C1516" s="18"/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  <c r="W1516" s="18"/>
      <c r="X1516" s="18"/>
      <c r="Y1516" s="18"/>
      <c r="Z1516" s="18"/>
      <c r="AA1516" s="18"/>
      <c r="AB1516" s="18"/>
      <c r="AC1516" s="18"/>
      <c r="AD1516" s="18"/>
      <c r="AE1516" s="18"/>
      <c r="AF1516" s="18"/>
      <c r="AG1516" s="18"/>
      <c r="AH1516" s="18"/>
      <c r="AI1516" s="18"/>
      <c r="AJ1516" s="18"/>
      <c r="AK1516" s="18"/>
      <c r="AL1516" s="18"/>
      <c r="AM1516" s="18"/>
      <c r="AN1516" s="18"/>
      <c r="AO1516" s="18"/>
      <c r="AP1516" s="18"/>
      <c r="AQ1516" s="18"/>
      <c r="AR1516" s="18"/>
      <c r="AS1516" s="18"/>
      <c r="AT1516" s="18"/>
      <c r="AU1516" s="18"/>
      <c r="AV1516" s="18"/>
      <c r="AW1516" s="18"/>
      <c r="AX1516" s="18"/>
      <c r="AY1516" s="18"/>
      <c r="AZ1516" s="18"/>
      <c r="BA1516" s="18"/>
      <c r="BB1516" s="18"/>
      <c r="BC1516" s="18"/>
      <c r="BD1516" s="18"/>
      <c r="BE1516" s="18"/>
    </row>
    <row r="1517" spans="1:57" x14ac:dyDescent="0.2">
      <c r="A1517" s="18"/>
      <c r="B1517" s="18"/>
      <c r="C1517" s="18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18"/>
      <c r="X1517" s="18"/>
      <c r="Y1517" s="18"/>
      <c r="Z1517" s="18"/>
      <c r="AA1517" s="18"/>
      <c r="AB1517" s="18"/>
      <c r="AC1517" s="18"/>
      <c r="AD1517" s="18"/>
      <c r="AE1517" s="18"/>
      <c r="AF1517" s="18"/>
      <c r="AG1517" s="18"/>
      <c r="AH1517" s="18"/>
      <c r="AI1517" s="18"/>
      <c r="AJ1517" s="18"/>
      <c r="AK1517" s="18"/>
      <c r="AL1517" s="18"/>
      <c r="AM1517" s="18"/>
      <c r="AN1517" s="18"/>
      <c r="AO1517" s="18"/>
      <c r="AP1517" s="18"/>
      <c r="AQ1517" s="18"/>
      <c r="AR1517" s="18"/>
      <c r="AS1517" s="18"/>
      <c r="AT1517" s="18"/>
      <c r="AU1517" s="18"/>
      <c r="AV1517" s="18"/>
      <c r="AW1517" s="18"/>
      <c r="AX1517" s="18"/>
      <c r="AY1517" s="18"/>
      <c r="AZ1517" s="18"/>
      <c r="BA1517" s="18"/>
      <c r="BB1517" s="18"/>
      <c r="BC1517" s="18"/>
      <c r="BD1517" s="18"/>
      <c r="BE1517" s="18"/>
    </row>
    <row r="1518" spans="1:57" x14ac:dyDescent="0.2">
      <c r="A1518" s="18"/>
      <c r="B1518" s="18"/>
      <c r="C1518" s="18"/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  <c r="R1518" s="18"/>
      <c r="S1518" s="18"/>
      <c r="T1518" s="18"/>
      <c r="U1518" s="18"/>
      <c r="V1518" s="18"/>
      <c r="W1518" s="18"/>
      <c r="X1518" s="18"/>
      <c r="Y1518" s="18"/>
      <c r="Z1518" s="18"/>
      <c r="AA1518" s="18"/>
      <c r="AB1518" s="18"/>
      <c r="AC1518" s="18"/>
      <c r="AD1518" s="18"/>
      <c r="AE1518" s="18"/>
      <c r="AF1518" s="18"/>
      <c r="AG1518" s="18"/>
      <c r="AH1518" s="18"/>
      <c r="AI1518" s="18"/>
      <c r="AJ1518" s="18"/>
      <c r="AK1518" s="18"/>
      <c r="AL1518" s="18"/>
      <c r="AM1518" s="18"/>
      <c r="AN1518" s="18"/>
      <c r="AO1518" s="18"/>
      <c r="AP1518" s="18"/>
      <c r="AQ1518" s="18"/>
      <c r="AR1518" s="18"/>
      <c r="AS1518" s="18"/>
      <c r="AT1518" s="18"/>
      <c r="AU1518" s="18"/>
      <c r="AV1518" s="18"/>
      <c r="AW1518" s="18"/>
      <c r="AX1518" s="18"/>
      <c r="AY1518" s="18"/>
      <c r="AZ1518" s="18"/>
      <c r="BA1518" s="18"/>
      <c r="BB1518" s="18"/>
      <c r="BC1518" s="18"/>
      <c r="BD1518" s="18"/>
      <c r="BE1518" s="18"/>
    </row>
    <row r="1519" spans="1:57" x14ac:dyDescent="0.2">
      <c r="A1519" s="18"/>
      <c r="B1519" s="18"/>
      <c r="C1519" s="18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  <c r="W1519" s="18"/>
      <c r="X1519" s="18"/>
      <c r="Y1519" s="18"/>
      <c r="Z1519" s="18"/>
      <c r="AA1519" s="18"/>
      <c r="AB1519" s="18"/>
      <c r="AC1519" s="18"/>
      <c r="AD1519" s="18"/>
      <c r="AE1519" s="18"/>
      <c r="AF1519" s="18"/>
      <c r="AG1519" s="18"/>
      <c r="AH1519" s="18"/>
      <c r="AI1519" s="18"/>
      <c r="AJ1519" s="18"/>
      <c r="AK1519" s="18"/>
      <c r="AL1519" s="18"/>
      <c r="AM1519" s="18"/>
      <c r="AN1519" s="18"/>
      <c r="AO1519" s="18"/>
      <c r="AP1519" s="18"/>
      <c r="AQ1519" s="18"/>
      <c r="AR1519" s="18"/>
      <c r="AS1519" s="18"/>
      <c r="AT1519" s="18"/>
      <c r="AU1519" s="18"/>
      <c r="AV1519" s="18"/>
      <c r="AW1519" s="18"/>
      <c r="AX1519" s="18"/>
      <c r="AY1519" s="18"/>
      <c r="AZ1519" s="18"/>
      <c r="BA1519" s="18"/>
      <c r="BB1519" s="18"/>
      <c r="BC1519" s="18"/>
      <c r="BD1519" s="18"/>
      <c r="BE1519" s="18"/>
    </row>
    <row r="1520" spans="1:57" x14ac:dyDescent="0.2">
      <c r="A1520" s="18"/>
      <c r="B1520" s="18"/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8"/>
      <c r="S1520" s="18"/>
      <c r="T1520" s="18"/>
      <c r="U1520" s="18"/>
      <c r="V1520" s="18"/>
      <c r="W1520" s="18"/>
      <c r="X1520" s="18"/>
      <c r="Y1520" s="18"/>
      <c r="Z1520" s="18"/>
      <c r="AA1520" s="18"/>
      <c r="AB1520" s="18"/>
      <c r="AC1520" s="18"/>
      <c r="AD1520" s="18"/>
      <c r="AE1520" s="18"/>
      <c r="AF1520" s="18"/>
      <c r="AG1520" s="18"/>
      <c r="AH1520" s="18"/>
      <c r="AI1520" s="18"/>
      <c r="AJ1520" s="18"/>
      <c r="AK1520" s="18"/>
      <c r="AL1520" s="18"/>
      <c r="AM1520" s="18"/>
      <c r="AN1520" s="18"/>
      <c r="AO1520" s="18"/>
      <c r="AP1520" s="18"/>
      <c r="AQ1520" s="18"/>
      <c r="AR1520" s="18"/>
      <c r="AS1520" s="18"/>
      <c r="AT1520" s="18"/>
      <c r="AU1520" s="18"/>
      <c r="AV1520" s="18"/>
      <c r="AW1520" s="18"/>
      <c r="AX1520" s="18"/>
      <c r="AY1520" s="18"/>
      <c r="AZ1520" s="18"/>
      <c r="BA1520" s="18"/>
      <c r="BB1520" s="18"/>
      <c r="BC1520" s="18"/>
      <c r="BD1520" s="18"/>
      <c r="BE1520" s="18"/>
    </row>
    <row r="1521" spans="1:57" x14ac:dyDescent="0.2">
      <c r="A1521" s="18"/>
      <c r="B1521" s="18"/>
      <c r="C1521" s="18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  <c r="W1521" s="18"/>
      <c r="X1521" s="18"/>
      <c r="Y1521" s="18"/>
      <c r="Z1521" s="18"/>
      <c r="AA1521" s="18"/>
      <c r="AB1521" s="18"/>
      <c r="AC1521" s="18"/>
      <c r="AD1521" s="18"/>
      <c r="AE1521" s="18"/>
      <c r="AF1521" s="18"/>
      <c r="AG1521" s="18"/>
      <c r="AH1521" s="18"/>
      <c r="AI1521" s="18"/>
      <c r="AJ1521" s="18"/>
      <c r="AK1521" s="18"/>
      <c r="AL1521" s="18"/>
      <c r="AM1521" s="18"/>
      <c r="AN1521" s="18"/>
      <c r="AO1521" s="18"/>
      <c r="AP1521" s="18"/>
      <c r="AQ1521" s="18"/>
      <c r="AR1521" s="18"/>
      <c r="AS1521" s="18"/>
      <c r="AT1521" s="18"/>
      <c r="AU1521" s="18"/>
      <c r="AV1521" s="18"/>
      <c r="AW1521" s="18"/>
      <c r="AX1521" s="18"/>
      <c r="AY1521" s="18"/>
      <c r="AZ1521" s="18"/>
      <c r="BA1521" s="18"/>
      <c r="BB1521" s="18"/>
      <c r="BC1521" s="18"/>
      <c r="BD1521" s="18"/>
      <c r="BE1521" s="18"/>
    </row>
    <row r="1522" spans="1:57" x14ac:dyDescent="0.2">
      <c r="A1522" s="18"/>
      <c r="B1522" s="18"/>
      <c r="C1522" s="18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  <c r="W1522" s="18"/>
      <c r="X1522" s="18"/>
      <c r="Y1522" s="18"/>
      <c r="Z1522" s="18"/>
      <c r="AA1522" s="18"/>
      <c r="AB1522" s="18"/>
      <c r="AC1522" s="18"/>
      <c r="AD1522" s="18"/>
      <c r="AE1522" s="18"/>
      <c r="AF1522" s="18"/>
      <c r="AG1522" s="18"/>
      <c r="AH1522" s="18"/>
      <c r="AI1522" s="18"/>
      <c r="AJ1522" s="18"/>
      <c r="AK1522" s="18"/>
      <c r="AL1522" s="18"/>
      <c r="AM1522" s="18"/>
      <c r="AN1522" s="18"/>
      <c r="AO1522" s="18"/>
      <c r="AP1522" s="18"/>
      <c r="AQ1522" s="18"/>
      <c r="AR1522" s="18"/>
      <c r="AS1522" s="18"/>
      <c r="AT1522" s="18"/>
      <c r="AU1522" s="18"/>
      <c r="AV1522" s="18"/>
      <c r="AW1522" s="18"/>
      <c r="AX1522" s="18"/>
      <c r="AY1522" s="18"/>
      <c r="AZ1522" s="18"/>
      <c r="BA1522" s="18"/>
      <c r="BB1522" s="18"/>
      <c r="BC1522" s="18"/>
      <c r="BD1522" s="18"/>
      <c r="BE1522" s="18"/>
    </row>
    <row r="1523" spans="1:57" x14ac:dyDescent="0.2">
      <c r="A1523" s="18"/>
      <c r="B1523" s="18"/>
      <c r="C1523" s="18"/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18"/>
      <c r="T1523" s="18"/>
      <c r="U1523" s="18"/>
      <c r="V1523" s="18"/>
      <c r="W1523" s="18"/>
      <c r="X1523" s="18"/>
      <c r="Y1523" s="18"/>
      <c r="Z1523" s="18"/>
      <c r="AA1523" s="18"/>
      <c r="AB1523" s="18"/>
      <c r="AC1523" s="18"/>
      <c r="AD1523" s="18"/>
      <c r="AE1523" s="18"/>
      <c r="AF1523" s="18"/>
      <c r="AG1523" s="18"/>
      <c r="AH1523" s="18"/>
      <c r="AI1523" s="18"/>
      <c r="AJ1523" s="18"/>
      <c r="AK1523" s="18"/>
      <c r="AL1523" s="18"/>
      <c r="AM1523" s="18"/>
      <c r="AN1523" s="18"/>
      <c r="AO1523" s="18"/>
      <c r="AP1523" s="18"/>
      <c r="AQ1523" s="18"/>
      <c r="AR1523" s="18"/>
      <c r="AS1523" s="18"/>
      <c r="AT1523" s="18"/>
      <c r="AU1523" s="18"/>
      <c r="AV1523" s="18"/>
      <c r="AW1523" s="18"/>
      <c r="AX1523" s="18"/>
      <c r="AY1523" s="18"/>
      <c r="AZ1523" s="18"/>
      <c r="BA1523" s="18"/>
      <c r="BB1523" s="18"/>
      <c r="BC1523" s="18"/>
      <c r="BD1523" s="18"/>
      <c r="BE1523" s="18"/>
    </row>
    <row r="1524" spans="1:57" x14ac:dyDescent="0.2">
      <c r="A1524" s="18"/>
      <c r="B1524" s="18"/>
      <c r="C1524" s="18"/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18"/>
      <c r="T1524" s="18"/>
      <c r="U1524" s="18"/>
      <c r="V1524" s="18"/>
      <c r="W1524" s="18"/>
      <c r="X1524" s="18"/>
      <c r="Y1524" s="18"/>
      <c r="Z1524" s="18"/>
      <c r="AA1524" s="18"/>
      <c r="AB1524" s="18"/>
      <c r="AC1524" s="18"/>
      <c r="AD1524" s="18"/>
      <c r="AE1524" s="18"/>
      <c r="AF1524" s="18"/>
      <c r="AG1524" s="18"/>
      <c r="AH1524" s="18"/>
      <c r="AI1524" s="18"/>
      <c r="AJ1524" s="18"/>
      <c r="AK1524" s="18"/>
      <c r="AL1524" s="18"/>
      <c r="AM1524" s="18"/>
      <c r="AN1524" s="18"/>
      <c r="AO1524" s="18"/>
      <c r="AP1524" s="18"/>
      <c r="AQ1524" s="18"/>
      <c r="AR1524" s="18"/>
      <c r="AS1524" s="18"/>
      <c r="AT1524" s="18"/>
      <c r="AU1524" s="18"/>
      <c r="AV1524" s="18"/>
      <c r="AW1524" s="18"/>
      <c r="AX1524" s="18"/>
      <c r="AY1524" s="18"/>
      <c r="AZ1524" s="18"/>
      <c r="BA1524" s="18"/>
      <c r="BB1524" s="18"/>
      <c r="BC1524" s="18"/>
      <c r="BD1524" s="18"/>
      <c r="BE1524" s="18"/>
    </row>
    <row r="1525" spans="1:57" x14ac:dyDescent="0.2">
      <c r="A1525" s="18"/>
      <c r="B1525" s="18"/>
      <c r="C1525" s="18"/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  <c r="W1525" s="18"/>
      <c r="X1525" s="18"/>
      <c r="Y1525" s="18"/>
      <c r="Z1525" s="18"/>
      <c r="AA1525" s="18"/>
      <c r="AB1525" s="18"/>
      <c r="AC1525" s="18"/>
      <c r="AD1525" s="18"/>
      <c r="AE1525" s="18"/>
      <c r="AF1525" s="18"/>
      <c r="AG1525" s="18"/>
      <c r="AH1525" s="18"/>
      <c r="AI1525" s="18"/>
      <c r="AJ1525" s="18"/>
      <c r="AK1525" s="18"/>
      <c r="AL1525" s="18"/>
      <c r="AM1525" s="18"/>
      <c r="AN1525" s="18"/>
      <c r="AO1525" s="18"/>
      <c r="AP1525" s="18"/>
      <c r="AQ1525" s="18"/>
      <c r="AR1525" s="18"/>
      <c r="AS1525" s="18"/>
      <c r="AT1525" s="18"/>
      <c r="AU1525" s="18"/>
      <c r="AV1525" s="18"/>
      <c r="AW1525" s="18"/>
      <c r="AX1525" s="18"/>
      <c r="AY1525" s="18"/>
      <c r="AZ1525" s="18"/>
      <c r="BA1525" s="18"/>
      <c r="BB1525" s="18"/>
      <c r="BC1525" s="18"/>
      <c r="BD1525" s="18"/>
      <c r="BE1525" s="18"/>
    </row>
    <row r="1526" spans="1:57" x14ac:dyDescent="0.2">
      <c r="A1526" s="18"/>
      <c r="B1526" s="18"/>
      <c r="C1526" s="18"/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  <c r="P1526" s="18"/>
      <c r="Q1526" s="18"/>
      <c r="R1526" s="18"/>
      <c r="S1526" s="18"/>
      <c r="T1526" s="18"/>
      <c r="U1526" s="18"/>
      <c r="V1526" s="18"/>
      <c r="W1526" s="18"/>
      <c r="X1526" s="18"/>
      <c r="Y1526" s="18"/>
      <c r="Z1526" s="18"/>
      <c r="AA1526" s="18"/>
      <c r="AB1526" s="18"/>
      <c r="AC1526" s="18"/>
      <c r="AD1526" s="18"/>
      <c r="AE1526" s="18"/>
      <c r="AF1526" s="18"/>
      <c r="AG1526" s="18"/>
      <c r="AH1526" s="18"/>
      <c r="AI1526" s="18"/>
      <c r="AJ1526" s="18"/>
      <c r="AK1526" s="18"/>
      <c r="AL1526" s="18"/>
      <c r="AM1526" s="18"/>
      <c r="AN1526" s="18"/>
      <c r="AO1526" s="18"/>
      <c r="AP1526" s="18"/>
      <c r="AQ1526" s="18"/>
      <c r="AR1526" s="18"/>
      <c r="AS1526" s="18"/>
      <c r="AT1526" s="18"/>
      <c r="AU1526" s="18"/>
      <c r="AV1526" s="18"/>
      <c r="AW1526" s="18"/>
      <c r="AX1526" s="18"/>
      <c r="AY1526" s="18"/>
      <c r="AZ1526" s="18"/>
      <c r="BA1526" s="18"/>
      <c r="BB1526" s="18"/>
      <c r="BC1526" s="18"/>
      <c r="BD1526" s="18"/>
      <c r="BE1526" s="18"/>
    </row>
    <row r="1527" spans="1:57" x14ac:dyDescent="0.2">
      <c r="A1527" s="18"/>
      <c r="B1527" s="18"/>
      <c r="C1527" s="18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  <c r="W1527" s="18"/>
      <c r="X1527" s="18"/>
      <c r="Y1527" s="18"/>
      <c r="Z1527" s="18"/>
      <c r="AA1527" s="18"/>
      <c r="AB1527" s="18"/>
      <c r="AC1527" s="18"/>
      <c r="AD1527" s="18"/>
      <c r="AE1527" s="18"/>
      <c r="AF1527" s="18"/>
      <c r="AG1527" s="18"/>
      <c r="AH1527" s="18"/>
      <c r="AI1527" s="18"/>
      <c r="AJ1527" s="18"/>
      <c r="AK1527" s="18"/>
      <c r="AL1527" s="18"/>
      <c r="AM1527" s="18"/>
      <c r="AN1527" s="18"/>
      <c r="AO1527" s="18"/>
      <c r="AP1527" s="18"/>
      <c r="AQ1527" s="18"/>
      <c r="AR1527" s="18"/>
      <c r="AS1527" s="18"/>
      <c r="AT1527" s="18"/>
      <c r="AU1527" s="18"/>
      <c r="AV1527" s="18"/>
      <c r="AW1527" s="18"/>
      <c r="AX1527" s="18"/>
      <c r="AY1527" s="18"/>
      <c r="AZ1527" s="18"/>
      <c r="BA1527" s="18"/>
      <c r="BB1527" s="18"/>
      <c r="BC1527" s="18"/>
      <c r="BD1527" s="18"/>
      <c r="BE1527" s="18"/>
    </row>
    <row r="1528" spans="1:57" x14ac:dyDescent="0.2">
      <c r="A1528" s="18"/>
      <c r="B1528" s="18"/>
      <c r="C1528" s="18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  <c r="P1528" s="18"/>
      <c r="Q1528" s="18"/>
      <c r="R1528" s="18"/>
      <c r="S1528" s="18"/>
      <c r="T1528" s="18"/>
      <c r="U1528" s="18"/>
      <c r="V1528" s="18"/>
      <c r="W1528" s="18"/>
      <c r="X1528" s="18"/>
      <c r="Y1528" s="18"/>
      <c r="Z1528" s="18"/>
      <c r="AA1528" s="18"/>
      <c r="AB1528" s="18"/>
      <c r="AC1528" s="18"/>
      <c r="AD1528" s="18"/>
      <c r="AE1528" s="18"/>
      <c r="AF1528" s="18"/>
      <c r="AG1528" s="18"/>
      <c r="AH1528" s="18"/>
      <c r="AI1528" s="18"/>
      <c r="AJ1528" s="18"/>
      <c r="AK1528" s="18"/>
      <c r="AL1528" s="18"/>
      <c r="AM1528" s="18"/>
      <c r="AN1528" s="18"/>
      <c r="AO1528" s="18"/>
      <c r="AP1528" s="18"/>
      <c r="AQ1528" s="18"/>
      <c r="AR1528" s="18"/>
      <c r="AS1528" s="18"/>
      <c r="AT1528" s="18"/>
      <c r="AU1528" s="18"/>
      <c r="AV1528" s="18"/>
      <c r="AW1528" s="18"/>
      <c r="AX1528" s="18"/>
      <c r="AY1528" s="18"/>
      <c r="AZ1528" s="18"/>
      <c r="BA1528" s="18"/>
      <c r="BB1528" s="18"/>
      <c r="BC1528" s="18"/>
      <c r="BD1528" s="18"/>
      <c r="BE1528" s="18"/>
    </row>
    <row r="1529" spans="1:57" x14ac:dyDescent="0.2">
      <c r="A1529" s="18"/>
      <c r="B1529" s="18"/>
      <c r="C1529" s="18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18"/>
      <c r="T1529" s="18"/>
      <c r="U1529" s="18"/>
      <c r="V1529" s="18"/>
      <c r="W1529" s="18"/>
      <c r="X1529" s="18"/>
      <c r="Y1529" s="18"/>
      <c r="Z1529" s="18"/>
      <c r="AA1529" s="18"/>
      <c r="AB1529" s="18"/>
      <c r="AC1529" s="18"/>
      <c r="AD1529" s="18"/>
      <c r="AE1529" s="18"/>
      <c r="AF1529" s="18"/>
      <c r="AG1529" s="18"/>
      <c r="AH1529" s="18"/>
      <c r="AI1529" s="18"/>
      <c r="AJ1529" s="18"/>
      <c r="AK1529" s="18"/>
      <c r="AL1529" s="18"/>
      <c r="AM1529" s="18"/>
      <c r="AN1529" s="18"/>
      <c r="AO1529" s="18"/>
      <c r="AP1529" s="18"/>
      <c r="AQ1529" s="18"/>
      <c r="AR1529" s="18"/>
      <c r="AS1529" s="18"/>
      <c r="AT1529" s="18"/>
      <c r="AU1529" s="18"/>
      <c r="AV1529" s="18"/>
      <c r="AW1529" s="18"/>
      <c r="AX1529" s="18"/>
      <c r="AY1529" s="18"/>
      <c r="AZ1529" s="18"/>
      <c r="BA1529" s="18"/>
      <c r="BB1529" s="18"/>
      <c r="BC1529" s="18"/>
      <c r="BD1529" s="18"/>
      <c r="BE1529" s="18"/>
    </row>
    <row r="1530" spans="1:57" x14ac:dyDescent="0.2">
      <c r="A1530" s="18"/>
      <c r="B1530" s="18"/>
      <c r="C1530" s="18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  <c r="R1530" s="18"/>
      <c r="S1530" s="18"/>
      <c r="T1530" s="18"/>
      <c r="U1530" s="18"/>
      <c r="V1530" s="18"/>
      <c r="W1530" s="18"/>
      <c r="X1530" s="18"/>
      <c r="Y1530" s="18"/>
      <c r="Z1530" s="18"/>
      <c r="AA1530" s="18"/>
      <c r="AB1530" s="18"/>
      <c r="AC1530" s="18"/>
      <c r="AD1530" s="18"/>
      <c r="AE1530" s="18"/>
      <c r="AF1530" s="18"/>
      <c r="AG1530" s="18"/>
      <c r="AH1530" s="18"/>
      <c r="AI1530" s="18"/>
      <c r="AJ1530" s="18"/>
      <c r="AK1530" s="18"/>
      <c r="AL1530" s="18"/>
      <c r="AM1530" s="18"/>
      <c r="AN1530" s="18"/>
      <c r="AO1530" s="18"/>
      <c r="AP1530" s="18"/>
      <c r="AQ1530" s="18"/>
      <c r="AR1530" s="18"/>
      <c r="AS1530" s="18"/>
      <c r="AT1530" s="18"/>
      <c r="AU1530" s="18"/>
      <c r="AV1530" s="18"/>
      <c r="AW1530" s="18"/>
      <c r="AX1530" s="18"/>
      <c r="AY1530" s="18"/>
      <c r="AZ1530" s="18"/>
      <c r="BA1530" s="18"/>
      <c r="BB1530" s="18"/>
      <c r="BC1530" s="18"/>
      <c r="BD1530" s="18"/>
      <c r="BE1530" s="18"/>
    </row>
    <row r="1531" spans="1:57" x14ac:dyDescent="0.2">
      <c r="A1531" s="18"/>
      <c r="B1531" s="18"/>
      <c r="C1531" s="18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  <c r="Z1531" s="18"/>
      <c r="AA1531" s="18"/>
      <c r="AB1531" s="18"/>
      <c r="AC1531" s="18"/>
      <c r="AD1531" s="18"/>
      <c r="AE1531" s="18"/>
      <c r="AF1531" s="18"/>
      <c r="AG1531" s="18"/>
      <c r="AH1531" s="18"/>
      <c r="AI1531" s="18"/>
      <c r="AJ1531" s="18"/>
      <c r="AK1531" s="18"/>
      <c r="AL1531" s="18"/>
      <c r="AM1531" s="18"/>
      <c r="AN1531" s="18"/>
      <c r="AO1531" s="18"/>
      <c r="AP1531" s="18"/>
      <c r="AQ1531" s="18"/>
      <c r="AR1531" s="18"/>
      <c r="AS1531" s="18"/>
      <c r="AT1531" s="18"/>
      <c r="AU1531" s="18"/>
      <c r="AV1531" s="18"/>
      <c r="AW1531" s="18"/>
      <c r="AX1531" s="18"/>
      <c r="AY1531" s="18"/>
      <c r="AZ1531" s="18"/>
      <c r="BA1531" s="18"/>
      <c r="BB1531" s="18"/>
      <c r="BC1531" s="18"/>
      <c r="BD1531" s="18"/>
      <c r="BE1531" s="18"/>
    </row>
    <row r="1532" spans="1:57" x14ac:dyDescent="0.2">
      <c r="A1532" s="18"/>
      <c r="B1532" s="18"/>
      <c r="C1532" s="18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  <c r="W1532" s="18"/>
      <c r="X1532" s="18"/>
      <c r="Y1532" s="18"/>
      <c r="Z1532" s="18"/>
      <c r="AA1532" s="18"/>
      <c r="AB1532" s="18"/>
      <c r="AC1532" s="18"/>
      <c r="AD1532" s="18"/>
      <c r="AE1532" s="18"/>
      <c r="AF1532" s="18"/>
      <c r="AG1532" s="18"/>
      <c r="AH1532" s="18"/>
      <c r="AI1532" s="18"/>
      <c r="AJ1532" s="18"/>
      <c r="AK1532" s="18"/>
      <c r="AL1532" s="18"/>
      <c r="AM1532" s="18"/>
      <c r="AN1532" s="18"/>
      <c r="AO1532" s="18"/>
      <c r="AP1532" s="18"/>
      <c r="AQ1532" s="18"/>
      <c r="AR1532" s="18"/>
      <c r="AS1532" s="18"/>
      <c r="AT1532" s="18"/>
      <c r="AU1532" s="18"/>
      <c r="AV1532" s="18"/>
      <c r="AW1532" s="18"/>
      <c r="AX1532" s="18"/>
      <c r="AY1532" s="18"/>
      <c r="AZ1532" s="18"/>
      <c r="BA1532" s="18"/>
      <c r="BB1532" s="18"/>
      <c r="BC1532" s="18"/>
      <c r="BD1532" s="18"/>
      <c r="BE1532" s="18"/>
    </row>
    <row r="1533" spans="1:57" x14ac:dyDescent="0.2">
      <c r="A1533" s="18"/>
      <c r="B1533" s="18"/>
      <c r="C1533" s="18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  <c r="R1533" s="18"/>
      <c r="S1533" s="18"/>
      <c r="T1533" s="18"/>
      <c r="U1533" s="18"/>
      <c r="V1533" s="18"/>
      <c r="W1533" s="18"/>
      <c r="X1533" s="18"/>
      <c r="Y1533" s="18"/>
      <c r="Z1533" s="18"/>
      <c r="AA1533" s="18"/>
      <c r="AB1533" s="18"/>
      <c r="AC1533" s="18"/>
      <c r="AD1533" s="18"/>
      <c r="AE1533" s="18"/>
      <c r="AF1533" s="18"/>
      <c r="AG1533" s="18"/>
      <c r="AH1533" s="18"/>
      <c r="AI1533" s="18"/>
      <c r="AJ1533" s="18"/>
      <c r="AK1533" s="18"/>
      <c r="AL1533" s="18"/>
      <c r="AM1533" s="18"/>
      <c r="AN1533" s="18"/>
      <c r="AO1533" s="18"/>
      <c r="AP1533" s="18"/>
      <c r="AQ1533" s="18"/>
      <c r="AR1533" s="18"/>
      <c r="AS1533" s="18"/>
      <c r="AT1533" s="18"/>
      <c r="AU1533" s="18"/>
      <c r="AV1533" s="18"/>
      <c r="AW1533" s="18"/>
      <c r="AX1533" s="18"/>
      <c r="AY1533" s="18"/>
      <c r="AZ1533" s="18"/>
      <c r="BA1533" s="18"/>
      <c r="BB1533" s="18"/>
      <c r="BC1533" s="18"/>
      <c r="BD1533" s="18"/>
      <c r="BE1533" s="18"/>
    </row>
    <row r="1534" spans="1:57" x14ac:dyDescent="0.2">
      <c r="A1534" s="18"/>
      <c r="B1534" s="18"/>
      <c r="C1534" s="18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  <c r="P1534" s="18"/>
      <c r="Q1534" s="18"/>
      <c r="R1534" s="18"/>
      <c r="S1534" s="18"/>
      <c r="T1534" s="18"/>
      <c r="U1534" s="18"/>
      <c r="V1534" s="18"/>
      <c r="W1534" s="18"/>
      <c r="X1534" s="18"/>
      <c r="Y1534" s="18"/>
      <c r="Z1534" s="18"/>
      <c r="AA1534" s="18"/>
      <c r="AB1534" s="18"/>
      <c r="AC1534" s="18"/>
      <c r="AD1534" s="18"/>
      <c r="AE1534" s="18"/>
      <c r="AF1534" s="18"/>
      <c r="AG1534" s="18"/>
      <c r="AH1534" s="18"/>
      <c r="AI1534" s="18"/>
      <c r="AJ1534" s="18"/>
      <c r="AK1534" s="18"/>
      <c r="AL1534" s="18"/>
      <c r="AM1534" s="18"/>
      <c r="AN1534" s="18"/>
      <c r="AO1534" s="18"/>
      <c r="AP1534" s="18"/>
      <c r="AQ1534" s="18"/>
      <c r="AR1534" s="18"/>
      <c r="AS1534" s="18"/>
      <c r="AT1534" s="18"/>
      <c r="AU1534" s="18"/>
      <c r="AV1534" s="18"/>
      <c r="AW1534" s="18"/>
      <c r="AX1534" s="18"/>
      <c r="AY1534" s="18"/>
      <c r="AZ1534" s="18"/>
      <c r="BA1534" s="18"/>
      <c r="BB1534" s="18"/>
      <c r="BC1534" s="18"/>
      <c r="BD1534" s="18"/>
      <c r="BE1534" s="18"/>
    </row>
    <row r="1535" spans="1:57" x14ac:dyDescent="0.2">
      <c r="A1535" s="18"/>
      <c r="B1535" s="18"/>
      <c r="C1535" s="18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  <c r="T1535" s="18"/>
      <c r="U1535" s="18"/>
      <c r="V1535" s="18"/>
      <c r="W1535" s="18"/>
      <c r="X1535" s="18"/>
      <c r="Y1535" s="18"/>
      <c r="Z1535" s="18"/>
      <c r="AA1535" s="18"/>
      <c r="AB1535" s="18"/>
      <c r="AC1535" s="18"/>
      <c r="AD1535" s="18"/>
      <c r="AE1535" s="18"/>
      <c r="AF1535" s="18"/>
      <c r="AG1535" s="18"/>
      <c r="AH1535" s="18"/>
      <c r="AI1535" s="18"/>
      <c r="AJ1535" s="18"/>
      <c r="AK1535" s="18"/>
      <c r="AL1535" s="18"/>
      <c r="AM1535" s="18"/>
      <c r="AN1535" s="18"/>
      <c r="AO1535" s="18"/>
      <c r="AP1535" s="18"/>
      <c r="AQ1535" s="18"/>
      <c r="AR1535" s="18"/>
      <c r="AS1535" s="18"/>
      <c r="AT1535" s="18"/>
      <c r="AU1535" s="18"/>
      <c r="AV1535" s="18"/>
      <c r="AW1535" s="18"/>
      <c r="AX1535" s="18"/>
      <c r="AY1535" s="18"/>
      <c r="AZ1535" s="18"/>
      <c r="BA1535" s="18"/>
      <c r="BB1535" s="18"/>
      <c r="BC1535" s="18"/>
      <c r="BD1535" s="18"/>
      <c r="BE1535" s="18"/>
    </row>
    <row r="1536" spans="1:57" x14ac:dyDescent="0.2">
      <c r="A1536" s="18"/>
      <c r="B1536" s="18"/>
      <c r="C1536" s="18"/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  <c r="P1536" s="18"/>
      <c r="Q1536" s="18"/>
      <c r="R1536" s="18"/>
      <c r="S1536" s="18"/>
      <c r="T1536" s="18"/>
      <c r="U1536" s="18"/>
      <c r="V1536" s="18"/>
      <c r="W1536" s="18"/>
      <c r="X1536" s="18"/>
      <c r="Y1536" s="18"/>
      <c r="Z1536" s="18"/>
      <c r="AA1536" s="18"/>
      <c r="AB1536" s="18"/>
      <c r="AC1536" s="18"/>
      <c r="AD1536" s="18"/>
      <c r="AE1536" s="18"/>
      <c r="AF1536" s="18"/>
      <c r="AG1536" s="18"/>
      <c r="AH1536" s="18"/>
      <c r="AI1536" s="18"/>
      <c r="AJ1536" s="18"/>
      <c r="AK1536" s="18"/>
      <c r="AL1536" s="18"/>
      <c r="AM1536" s="18"/>
      <c r="AN1536" s="18"/>
      <c r="AO1536" s="18"/>
      <c r="AP1536" s="18"/>
      <c r="AQ1536" s="18"/>
      <c r="AR1536" s="18"/>
      <c r="AS1536" s="18"/>
      <c r="AT1536" s="18"/>
      <c r="AU1536" s="18"/>
      <c r="AV1536" s="18"/>
      <c r="AW1536" s="18"/>
      <c r="AX1536" s="18"/>
      <c r="AY1536" s="18"/>
      <c r="AZ1536" s="18"/>
      <c r="BA1536" s="18"/>
      <c r="BB1536" s="18"/>
      <c r="BC1536" s="18"/>
      <c r="BD1536" s="18"/>
      <c r="BE1536" s="18"/>
    </row>
    <row r="1537" spans="1:57" x14ac:dyDescent="0.2">
      <c r="A1537" s="18"/>
      <c r="B1537" s="18"/>
      <c r="C1537" s="18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18"/>
      <c r="Z1537" s="18"/>
      <c r="AA1537" s="18"/>
      <c r="AB1537" s="18"/>
      <c r="AC1537" s="18"/>
      <c r="AD1537" s="18"/>
      <c r="AE1537" s="18"/>
      <c r="AF1537" s="18"/>
      <c r="AG1537" s="18"/>
      <c r="AH1537" s="18"/>
      <c r="AI1537" s="18"/>
      <c r="AJ1537" s="18"/>
      <c r="AK1537" s="18"/>
      <c r="AL1537" s="18"/>
      <c r="AM1537" s="18"/>
      <c r="AN1537" s="18"/>
      <c r="AO1537" s="18"/>
      <c r="AP1537" s="18"/>
      <c r="AQ1537" s="18"/>
      <c r="AR1537" s="18"/>
      <c r="AS1537" s="18"/>
      <c r="AT1537" s="18"/>
      <c r="AU1537" s="18"/>
      <c r="AV1537" s="18"/>
      <c r="AW1537" s="18"/>
      <c r="AX1537" s="18"/>
      <c r="AY1537" s="18"/>
      <c r="AZ1537" s="18"/>
      <c r="BA1537" s="18"/>
      <c r="BB1537" s="18"/>
      <c r="BC1537" s="18"/>
      <c r="BD1537" s="18"/>
      <c r="BE1537" s="18"/>
    </row>
    <row r="1538" spans="1:57" x14ac:dyDescent="0.2">
      <c r="A1538" s="18"/>
      <c r="B1538" s="18"/>
      <c r="C1538" s="18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  <c r="X1538" s="18"/>
      <c r="Y1538" s="18"/>
      <c r="Z1538" s="18"/>
      <c r="AA1538" s="18"/>
      <c r="AB1538" s="18"/>
      <c r="AC1538" s="18"/>
      <c r="AD1538" s="18"/>
      <c r="AE1538" s="18"/>
      <c r="AF1538" s="18"/>
      <c r="AG1538" s="18"/>
      <c r="AH1538" s="18"/>
      <c r="AI1538" s="18"/>
      <c r="AJ1538" s="18"/>
      <c r="AK1538" s="18"/>
      <c r="AL1538" s="18"/>
      <c r="AM1538" s="18"/>
      <c r="AN1538" s="18"/>
      <c r="AO1538" s="18"/>
      <c r="AP1538" s="18"/>
      <c r="AQ1538" s="18"/>
      <c r="AR1538" s="18"/>
      <c r="AS1538" s="18"/>
      <c r="AT1538" s="18"/>
      <c r="AU1538" s="18"/>
      <c r="AV1538" s="18"/>
      <c r="AW1538" s="18"/>
      <c r="AX1538" s="18"/>
      <c r="AY1538" s="18"/>
      <c r="AZ1538" s="18"/>
      <c r="BA1538" s="18"/>
      <c r="BB1538" s="18"/>
      <c r="BC1538" s="18"/>
      <c r="BD1538" s="18"/>
      <c r="BE1538" s="18"/>
    </row>
    <row r="1539" spans="1:57" x14ac:dyDescent="0.2">
      <c r="A1539" s="18"/>
      <c r="B1539" s="18"/>
      <c r="C1539" s="18"/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  <c r="X1539" s="18"/>
      <c r="Y1539" s="18"/>
      <c r="Z1539" s="18"/>
      <c r="AA1539" s="18"/>
      <c r="AB1539" s="18"/>
      <c r="AC1539" s="18"/>
      <c r="AD1539" s="18"/>
      <c r="AE1539" s="18"/>
      <c r="AF1539" s="18"/>
      <c r="AG1539" s="18"/>
      <c r="AH1539" s="18"/>
      <c r="AI1539" s="18"/>
      <c r="AJ1539" s="18"/>
      <c r="AK1539" s="18"/>
      <c r="AL1539" s="18"/>
      <c r="AM1539" s="18"/>
      <c r="AN1539" s="18"/>
      <c r="AO1539" s="18"/>
      <c r="AP1539" s="18"/>
      <c r="AQ1539" s="18"/>
      <c r="AR1539" s="18"/>
      <c r="AS1539" s="18"/>
      <c r="AT1539" s="18"/>
      <c r="AU1539" s="18"/>
      <c r="AV1539" s="18"/>
      <c r="AW1539" s="18"/>
      <c r="AX1539" s="18"/>
      <c r="AY1539" s="18"/>
      <c r="AZ1539" s="18"/>
      <c r="BA1539" s="18"/>
      <c r="BB1539" s="18"/>
      <c r="BC1539" s="18"/>
      <c r="BD1539" s="18"/>
      <c r="BE1539" s="18"/>
    </row>
    <row r="1540" spans="1:57" x14ac:dyDescent="0.2">
      <c r="A1540" s="18"/>
      <c r="B1540" s="18"/>
      <c r="C1540" s="18"/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  <c r="R1540" s="18"/>
      <c r="S1540" s="18"/>
      <c r="T1540" s="18"/>
      <c r="U1540" s="18"/>
      <c r="V1540" s="18"/>
      <c r="W1540" s="18"/>
      <c r="X1540" s="18"/>
      <c r="Y1540" s="18"/>
      <c r="Z1540" s="18"/>
      <c r="AA1540" s="18"/>
      <c r="AB1540" s="18"/>
      <c r="AC1540" s="18"/>
      <c r="AD1540" s="18"/>
      <c r="AE1540" s="18"/>
      <c r="AF1540" s="18"/>
      <c r="AG1540" s="18"/>
      <c r="AH1540" s="18"/>
      <c r="AI1540" s="18"/>
      <c r="AJ1540" s="18"/>
      <c r="AK1540" s="18"/>
      <c r="AL1540" s="18"/>
      <c r="AM1540" s="18"/>
      <c r="AN1540" s="18"/>
      <c r="AO1540" s="18"/>
      <c r="AP1540" s="18"/>
      <c r="AQ1540" s="18"/>
      <c r="AR1540" s="18"/>
      <c r="AS1540" s="18"/>
      <c r="AT1540" s="18"/>
      <c r="AU1540" s="18"/>
      <c r="AV1540" s="18"/>
      <c r="AW1540" s="18"/>
      <c r="AX1540" s="18"/>
      <c r="AY1540" s="18"/>
      <c r="AZ1540" s="18"/>
      <c r="BA1540" s="18"/>
      <c r="BB1540" s="18"/>
      <c r="BC1540" s="18"/>
      <c r="BD1540" s="18"/>
      <c r="BE1540" s="18"/>
    </row>
    <row r="1541" spans="1:57" x14ac:dyDescent="0.2">
      <c r="A1541" s="18"/>
      <c r="B1541" s="18"/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  <c r="T1541" s="18"/>
      <c r="U1541" s="18"/>
      <c r="V1541" s="18"/>
      <c r="W1541" s="18"/>
      <c r="X1541" s="18"/>
      <c r="Y1541" s="18"/>
      <c r="Z1541" s="18"/>
      <c r="AA1541" s="18"/>
      <c r="AB1541" s="18"/>
      <c r="AC1541" s="18"/>
      <c r="AD1541" s="18"/>
      <c r="AE1541" s="18"/>
      <c r="AF1541" s="18"/>
      <c r="AG1541" s="18"/>
      <c r="AH1541" s="18"/>
      <c r="AI1541" s="18"/>
      <c r="AJ1541" s="18"/>
      <c r="AK1541" s="18"/>
      <c r="AL1541" s="18"/>
      <c r="AM1541" s="18"/>
      <c r="AN1541" s="18"/>
      <c r="AO1541" s="18"/>
      <c r="AP1541" s="18"/>
      <c r="AQ1541" s="18"/>
      <c r="AR1541" s="18"/>
      <c r="AS1541" s="18"/>
      <c r="AT1541" s="18"/>
      <c r="AU1541" s="18"/>
      <c r="AV1541" s="18"/>
      <c r="AW1541" s="18"/>
      <c r="AX1541" s="18"/>
      <c r="AY1541" s="18"/>
      <c r="AZ1541" s="18"/>
      <c r="BA1541" s="18"/>
      <c r="BB1541" s="18"/>
      <c r="BC1541" s="18"/>
      <c r="BD1541" s="18"/>
      <c r="BE1541" s="18"/>
    </row>
    <row r="1542" spans="1:57" x14ac:dyDescent="0.2">
      <c r="A1542" s="18"/>
      <c r="B1542" s="18"/>
      <c r="C1542" s="18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  <c r="R1542" s="18"/>
      <c r="S1542" s="18"/>
      <c r="T1542" s="18"/>
      <c r="U1542" s="18"/>
      <c r="V1542" s="18"/>
      <c r="W1542" s="18"/>
      <c r="X1542" s="18"/>
      <c r="Y1542" s="18"/>
      <c r="Z1542" s="18"/>
      <c r="AA1542" s="18"/>
      <c r="AB1542" s="18"/>
      <c r="AC1542" s="18"/>
      <c r="AD1542" s="18"/>
      <c r="AE1542" s="18"/>
      <c r="AF1542" s="18"/>
      <c r="AG1542" s="18"/>
      <c r="AH1542" s="18"/>
      <c r="AI1542" s="18"/>
      <c r="AJ1542" s="18"/>
      <c r="AK1542" s="18"/>
      <c r="AL1542" s="18"/>
      <c r="AM1542" s="18"/>
      <c r="AN1542" s="18"/>
      <c r="AO1542" s="18"/>
      <c r="AP1542" s="18"/>
      <c r="AQ1542" s="18"/>
      <c r="AR1542" s="18"/>
      <c r="AS1542" s="18"/>
      <c r="AT1542" s="18"/>
      <c r="AU1542" s="18"/>
      <c r="AV1542" s="18"/>
      <c r="AW1542" s="18"/>
      <c r="AX1542" s="18"/>
      <c r="AY1542" s="18"/>
      <c r="AZ1542" s="18"/>
      <c r="BA1542" s="18"/>
      <c r="BB1542" s="18"/>
      <c r="BC1542" s="18"/>
      <c r="BD1542" s="18"/>
      <c r="BE1542" s="18"/>
    </row>
    <row r="1543" spans="1:57" x14ac:dyDescent="0.2">
      <c r="A1543" s="18"/>
      <c r="B1543" s="18"/>
      <c r="C1543" s="18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  <c r="AB1543" s="18"/>
      <c r="AC1543" s="18"/>
      <c r="AD1543" s="18"/>
      <c r="AE1543" s="18"/>
      <c r="AF1543" s="18"/>
      <c r="AG1543" s="18"/>
      <c r="AH1543" s="18"/>
      <c r="AI1543" s="18"/>
      <c r="AJ1543" s="18"/>
      <c r="AK1543" s="18"/>
      <c r="AL1543" s="18"/>
      <c r="AM1543" s="18"/>
      <c r="AN1543" s="18"/>
      <c r="AO1543" s="18"/>
      <c r="AP1543" s="18"/>
      <c r="AQ1543" s="18"/>
      <c r="AR1543" s="18"/>
      <c r="AS1543" s="18"/>
      <c r="AT1543" s="18"/>
      <c r="AU1543" s="18"/>
      <c r="AV1543" s="18"/>
      <c r="AW1543" s="18"/>
      <c r="AX1543" s="18"/>
      <c r="AY1543" s="18"/>
      <c r="AZ1543" s="18"/>
      <c r="BA1543" s="18"/>
      <c r="BB1543" s="18"/>
      <c r="BC1543" s="18"/>
      <c r="BD1543" s="18"/>
      <c r="BE1543" s="18"/>
    </row>
    <row r="1544" spans="1:57" x14ac:dyDescent="0.2">
      <c r="A1544" s="18"/>
      <c r="B1544" s="18"/>
      <c r="C1544" s="18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  <c r="AB1544" s="18"/>
      <c r="AC1544" s="18"/>
      <c r="AD1544" s="18"/>
      <c r="AE1544" s="18"/>
      <c r="AF1544" s="18"/>
      <c r="AG1544" s="18"/>
      <c r="AH1544" s="18"/>
      <c r="AI1544" s="18"/>
      <c r="AJ1544" s="18"/>
      <c r="AK1544" s="18"/>
      <c r="AL1544" s="18"/>
      <c r="AM1544" s="18"/>
      <c r="AN1544" s="18"/>
      <c r="AO1544" s="18"/>
      <c r="AP1544" s="18"/>
      <c r="AQ1544" s="18"/>
      <c r="AR1544" s="18"/>
      <c r="AS1544" s="18"/>
      <c r="AT1544" s="18"/>
      <c r="AU1544" s="18"/>
      <c r="AV1544" s="18"/>
      <c r="AW1544" s="18"/>
      <c r="AX1544" s="18"/>
      <c r="AY1544" s="18"/>
      <c r="AZ1544" s="18"/>
      <c r="BA1544" s="18"/>
      <c r="BB1544" s="18"/>
      <c r="BC1544" s="18"/>
      <c r="BD1544" s="18"/>
      <c r="BE1544" s="18"/>
    </row>
    <row r="1545" spans="1:57" x14ac:dyDescent="0.2">
      <c r="A1545" s="18"/>
      <c r="B1545" s="18"/>
      <c r="C1545" s="18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  <c r="T1545" s="18"/>
      <c r="U1545" s="18"/>
      <c r="V1545" s="18"/>
      <c r="W1545" s="18"/>
      <c r="X1545" s="18"/>
      <c r="Y1545" s="18"/>
      <c r="Z1545" s="18"/>
      <c r="AA1545" s="18"/>
      <c r="AB1545" s="18"/>
      <c r="AC1545" s="18"/>
      <c r="AD1545" s="18"/>
      <c r="AE1545" s="18"/>
      <c r="AF1545" s="18"/>
      <c r="AG1545" s="18"/>
      <c r="AH1545" s="18"/>
      <c r="AI1545" s="18"/>
      <c r="AJ1545" s="18"/>
      <c r="AK1545" s="18"/>
      <c r="AL1545" s="18"/>
      <c r="AM1545" s="18"/>
      <c r="AN1545" s="18"/>
      <c r="AO1545" s="18"/>
      <c r="AP1545" s="18"/>
      <c r="AQ1545" s="18"/>
      <c r="AR1545" s="18"/>
      <c r="AS1545" s="18"/>
      <c r="AT1545" s="18"/>
      <c r="AU1545" s="18"/>
      <c r="AV1545" s="18"/>
      <c r="AW1545" s="18"/>
      <c r="AX1545" s="18"/>
      <c r="AY1545" s="18"/>
      <c r="AZ1545" s="18"/>
      <c r="BA1545" s="18"/>
      <c r="BB1545" s="18"/>
      <c r="BC1545" s="18"/>
      <c r="BD1545" s="18"/>
      <c r="BE1545" s="18"/>
    </row>
    <row r="1546" spans="1:57" x14ac:dyDescent="0.2">
      <c r="A1546" s="18"/>
      <c r="B1546" s="18"/>
      <c r="C1546" s="18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  <c r="P1546" s="18"/>
      <c r="Q1546" s="18"/>
      <c r="R1546" s="18"/>
      <c r="S1546" s="18"/>
      <c r="T1546" s="18"/>
      <c r="U1546" s="18"/>
      <c r="V1546" s="18"/>
      <c r="W1546" s="18"/>
      <c r="X1546" s="18"/>
      <c r="Y1546" s="18"/>
      <c r="Z1546" s="18"/>
      <c r="AA1546" s="18"/>
      <c r="AB1546" s="18"/>
      <c r="AC1546" s="18"/>
      <c r="AD1546" s="18"/>
      <c r="AE1546" s="18"/>
      <c r="AF1546" s="18"/>
      <c r="AG1546" s="18"/>
      <c r="AH1546" s="18"/>
      <c r="AI1546" s="18"/>
      <c r="AJ1546" s="18"/>
      <c r="AK1546" s="18"/>
      <c r="AL1546" s="18"/>
      <c r="AM1546" s="18"/>
      <c r="AN1546" s="18"/>
      <c r="AO1546" s="18"/>
      <c r="AP1546" s="18"/>
      <c r="AQ1546" s="18"/>
      <c r="AR1546" s="18"/>
      <c r="AS1546" s="18"/>
      <c r="AT1546" s="18"/>
      <c r="AU1546" s="18"/>
      <c r="AV1546" s="18"/>
      <c r="AW1546" s="18"/>
      <c r="AX1546" s="18"/>
      <c r="AY1546" s="18"/>
      <c r="AZ1546" s="18"/>
      <c r="BA1546" s="18"/>
      <c r="BB1546" s="18"/>
      <c r="BC1546" s="18"/>
      <c r="BD1546" s="18"/>
      <c r="BE1546" s="18"/>
    </row>
    <row r="1547" spans="1:57" x14ac:dyDescent="0.2">
      <c r="A1547" s="18"/>
      <c r="B1547" s="18"/>
      <c r="C1547" s="18"/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  <c r="T1547" s="18"/>
      <c r="U1547" s="18"/>
      <c r="V1547" s="18"/>
      <c r="W1547" s="18"/>
      <c r="X1547" s="18"/>
      <c r="Y1547" s="18"/>
      <c r="Z1547" s="18"/>
      <c r="AA1547" s="18"/>
      <c r="AB1547" s="18"/>
      <c r="AC1547" s="18"/>
      <c r="AD1547" s="18"/>
      <c r="AE1547" s="18"/>
      <c r="AF1547" s="18"/>
      <c r="AG1547" s="18"/>
      <c r="AH1547" s="18"/>
      <c r="AI1547" s="18"/>
      <c r="AJ1547" s="18"/>
      <c r="AK1547" s="18"/>
      <c r="AL1547" s="18"/>
      <c r="AM1547" s="18"/>
      <c r="AN1547" s="18"/>
      <c r="AO1547" s="18"/>
      <c r="AP1547" s="18"/>
      <c r="AQ1547" s="18"/>
      <c r="AR1547" s="18"/>
      <c r="AS1547" s="18"/>
      <c r="AT1547" s="18"/>
      <c r="AU1547" s="18"/>
      <c r="AV1547" s="18"/>
      <c r="AW1547" s="18"/>
      <c r="AX1547" s="18"/>
      <c r="AY1547" s="18"/>
      <c r="AZ1547" s="18"/>
      <c r="BA1547" s="18"/>
      <c r="BB1547" s="18"/>
      <c r="BC1547" s="18"/>
      <c r="BD1547" s="18"/>
      <c r="BE1547" s="18"/>
    </row>
    <row r="1548" spans="1:57" x14ac:dyDescent="0.2">
      <c r="A1548" s="18"/>
      <c r="B1548" s="18"/>
      <c r="C1548" s="18"/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  <c r="P1548" s="18"/>
      <c r="Q1548" s="18"/>
      <c r="R1548" s="18"/>
      <c r="S1548" s="18"/>
      <c r="T1548" s="18"/>
      <c r="U1548" s="18"/>
      <c r="V1548" s="18"/>
      <c r="W1548" s="18"/>
      <c r="X1548" s="18"/>
      <c r="Y1548" s="18"/>
      <c r="Z1548" s="18"/>
      <c r="AA1548" s="18"/>
      <c r="AB1548" s="18"/>
      <c r="AC1548" s="18"/>
      <c r="AD1548" s="18"/>
      <c r="AE1548" s="18"/>
      <c r="AF1548" s="18"/>
      <c r="AG1548" s="18"/>
      <c r="AH1548" s="18"/>
      <c r="AI1548" s="18"/>
      <c r="AJ1548" s="18"/>
      <c r="AK1548" s="18"/>
      <c r="AL1548" s="18"/>
      <c r="AM1548" s="18"/>
      <c r="AN1548" s="18"/>
      <c r="AO1548" s="18"/>
      <c r="AP1548" s="18"/>
      <c r="AQ1548" s="18"/>
      <c r="AR1548" s="18"/>
      <c r="AS1548" s="18"/>
      <c r="AT1548" s="18"/>
      <c r="AU1548" s="18"/>
      <c r="AV1548" s="18"/>
      <c r="AW1548" s="18"/>
      <c r="AX1548" s="18"/>
      <c r="AY1548" s="18"/>
      <c r="AZ1548" s="18"/>
      <c r="BA1548" s="18"/>
      <c r="BB1548" s="18"/>
      <c r="BC1548" s="18"/>
      <c r="BD1548" s="18"/>
      <c r="BE1548" s="18"/>
    </row>
    <row r="1549" spans="1:57" x14ac:dyDescent="0.2">
      <c r="A1549" s="18"/>
      <c r="B1549" s="18"/>
      <c r="C1549" s="18"/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8"/>
      <c r="Y1549" s="18"/>
      <c r="Z1549" s="18"/>
      <c r="AA1549" s="18"/>
      <c r="AB1549" s="18"/>
      <c r="AC1549" s="18"/>
      <c r="AD1549" s="18"/>
      <c r="AE1549" s="18"/>
      <c r="AF1549" s="18"/>
      <c r="AG1549" s="18"/>
      <c r="AH1549" s="18"/>
      <c r="AI1549" s="18"/>
      <c r="AJ1549" s="18"/>
      <c r="AK1549" s="18"/>
      <c r="AL1549" s="18"/>
      <c r="AM1549" s="18"/>
      <c r="AN1549" s="18"/>
      <c r="AO1549" s="18"/>
      <c r="AP1549" s="18"/>
      <c r="AQ1549" s="18"/>
      <c r="AR1549" s="18"/>
      <c r="AS1549" s="18"/>
      <c r="AT1549" s="18"/>
      <c r="AU1549" s="18"/>
      <c r="AV1549" s="18"/>
      <c r="AW1549" s="18"/>
      <c r="AX1549" s="18"/>
      <c r="AY1549" s="18"/>
      <c r="AZ1549" s="18"/>
      <c r="BA1549" s="18"/>
      <c r="BB1549" s="18"/>
      <c r="BC1549" s="18"/>
      <c r="BD1549" s="18"/>
      <c r="BE1549" s="18"/>
    </row>
    <row r="1550" spans="1:57" x14ac:dyDescent="0.2">
      <c r="A1550" s="18"/>
      <c r="B1550" s="18"/>
      <c r="C1550" s="18"/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  <c r="T1550" s="18"/>
      <c r="U1550" s="18"/>
      <c r="V1550" s="18"/>
      <c r="W1550" s="18"/>
      <c r="X1550" s="18"/>
      <c r="Y1550" s="18"/>
      <c r="Z1550" s="18"/>
      <c r="AA1550" s="18"/>
      <c r="AB1550" s="18"/>
      <c r="AC1550" s="18"/>
      <c r="AD1550" s="18"/>
      <c r="AE1550" s="18"/>
      <c r="AF1550" s="18"/>
      <c r="AG1550" s="18"/>
      <c r="AH1550" s="18"/>
      <c r="AI1550" s="18"/>
      <c r="AJ1550" s="18"/>
      <c r="AK1550" s="18"/>
      <c r="AL1550" s="18"/>
      <c r="AM1550" s="18"/>
      <c r="AN1550" s="18"/>
      <c r="AO1550" s="18"/>
      <c r="AP1550" s="18"/>
      <c r="AQ1550" s="18"/>
      <c r="AR1550" s="18"/>
      <c r="AS1550" s="18"/>
      <c r="AT1550" s="18"/>
      <c r="AU1550" s="18"/>
      <c r="AV1550" s="18"/>
      <c r="AW1550" s="18"/>
      <c r="AX1550" s="18"/>
      <c r="AY1550" s="18"/>
      <c r="AZ1550" s="18"/>
      <c r="BA1550" s="18"/>
      <c r="BB1550" s="18"/>
      <c r="BC1550" s="18"/>
      <c r="BD1550" s="18"/>
      <c r="BE1550" s="18"/>
    </row>
    <row r="1551" spans="1:57" x14ac:dyDescent="0.2">
      <c r="A1551" s="18"/>
      <c r="B1551" s="18"/>
      <c r="C1551" s="18"/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  <c r="W1551" s="18"/>
      <c r="X1551" s="18"/>
      <c r="Y1551" s="18"/>
      <c r="Z1551" s="18"/>
      <c r="AA1551" s="18"/>
      <c r="AB1551" s="18"/>
      <c r="AC1551" s="18"/>
      <c r="AD1551" s="18"/>
      <c r="AE1551" s="18"/>
      <c r="AF1551" s="18"/>
      <c r="AG1551" s="18"/>
      <c r="AH1551" s="18"/>
      <c r="AI1551" s="18"/>
      <c r="AJ1551" s="18"/>
      <c r="AK1551" s="18"/>
      <c r="AL1551" s="18"/>
      <c r="AM1551" s="18"/>
      <c r="AN1551" s="18"/>
      <c r="AO1551" s="18"/>
      <c r="AP1551" s="18"/>
      <c r="AQ1551" s="18"/>
      <c r="AR1551" s="18"/>
      <c r="AS1551" s="18"/>
      <c r="AT1551" s="18"/>
      <c r="AU1551" s="18"/>
      <c r="AV1551" s="18"/>
      <c r="AW1551" s="18"/>
      <c r="AX1551" s="18"/>
      <c r="AY1551" s="18"/>
      <c r="AZ1551" s="18"/>
      <c r="BA1551" s="18"/>
      <c r="BB1551" s="18"/>
      <c r="BC1551" s="18"/>
      <c r="BD1551" s="18"/>
      <c r="BE1551" s="18"/>
    </row>
    <row r="1552" spans="1:57" x14ac:dyDescent="0.2">
      <c r="A1552" s="18"/>
      <c r="B1552" s="18"/>
      <c r="C1552" s="18"/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  <c r="P1552" s="18"/>
      <c r="Q1552" s="18"/>
      <c r="R1552" s="18"/>
      <c r="S1552" s="18"/>
      <c r="T1552" s="18"/>
      <c r="U1552" s="18"/>
      <c r="V1552" s="18"/>
      <c r="W1552" s="18"/>
      <c r="X1552" s="18"/>
      <c r="Y1552" s="18"/>
      <c r="Z1552" s="18"/>
      <c r="AA1552" s="18"/>
      <c r="AB1552" s="18"/>
      <c r="AC1552" s="18"/>
      <c r="AD1552" s="18"/>
      <c r="AE1552" s="18"/>
      <c r="AF1552" s="18"/>
      <c r="AG1552" s="18"/>
      <c r="AH1552" s="18"/>
      <c r="AI1552" s="18"/>
      <c r="AJ1552" s="18"/>
      <c r="AK1552" s="18"/>
      <c r="AL1552" s="18"/>
      <c r="AM1552" s="18"/>
      <c r="AN1552" s="18"/>
      <c r="AO1552" s="18"/>
      <c r="AP1552" s="18"/>
      <c r="AQ1552" s="18"/>
      <c r="AR1552" s="18"/>
      <c r="AS1552" s="18"/>
      <c r="AT1552" s="18"/>
      <c r="AU1552" s="18"/>
      <c r="AV1552" s="18"/>
      <c r="AW1552" s="18"/>
      <c r="AX1552" s="18"/>
      <c r="AY1552" s="18"/>
      <c r="AZ1552" s="18"/>
      <c r="BA1552" s="18"/>
      <c r="BB1552" s="18"/>
      <c r="BC1552" s="18"/>
      <c r="BD1552" s="18"/>
      <c r="BE1552" s="18"/>
    </row>
    <row r="1553" spans="1:57" x14ac:dyDescent="0.2">
      <c r="A1553" s="18"/>
      <c r="B1553" s="18"/>
      <c r="C1553" s="18"/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  <c r="T1553" s="18"/>
      <c r="U1553" s="18"/>
      <c r="V1553" s="18"/>
      <c r="W1553" s="18"/>
      <c r="X1553" s="18"/>
      <c r="Y1553" s="18"/>
      <c r="Z1553" s="18"/>
      <c r="AA1553" s="18"/>
      <c r="AB1553" s="18"/>
      <c r="AC1553" s="18"/>
      <c r="AD1553" s="18"/>
      <c r="AE1553" s="18"/>
      <c r="AF1553" s="18"/>
      <c r="AG1553" s="18"/>
      <c r="AH1553" s="18"/>
      <c r="AI1553" s="18"/>
      <c r="AJ1553" s="18"/>
      <c r="AK1553" s="18"/>
      <c r="AL1553" s="18"/>
      <c r="AM1553" s="18"/>
      <c r="AN1553" s="18"/>
      <c r="AO1553" s="18"/>
      <c r="AP1553" s="18"/>
      <c r="AQ1553" s="18"/>
      <c r="AR1553" s="18"/>
      <c r="AS1553" s="18"/>
      <c r="AT1553" s="18"/>
      <c r="AU1553" s="18"/>
      <c r="AV1553" s="18"/>
      <c r="AW1553" s="18"/>
      <c r="AX1553" s="18"/>
      <c r="AY1553" s="18"/>
      <c r="AZ1553" s="18"/>
      <c r="BA1553" s="18"/>
      <c r="BB1553" s="18"/>
      <c r="BC1553" s="18"/>
      <c r="BD1553" s="18"/>
      <c r="BE1553" s="18"/>
    </row>
    <row r="1554" spans="1:57" x14ac:dyDescent="0.2">
      <c r="A1554" s="18"/>
      <c r="B1554" s="18"/>
      <c r="C1554" s="18"/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  <c r="P1554" s="18"/>
      <c r="Q1554" s="18"/>
      <c r="R1554" s="18"/>
      <c r="S1554" s="18"/>
      <c r="T1554" s="18"/>
      <c r="U1554" s="18"/>
      <c r="V1554" s="18"/>
      <c r="W1554" s="18"/>
      <c r="X1554" s="18"/>
      <c r="Y1554" s="18"/>
      <c r="Z1554" s="18"/>
      <c r="AA1554" s="18"/>
      <c r="AB1554" s="18"/>
      <c r="AC1554" s="18"/>
      <c r="AD1554" s="18"/>
      <c r="AE1554" s="18"/>
      <c r="AF1554" s="18"/>
      <c r="AG1554" s="18"/>
      <c r="AH1554" s="18"/>
      <c r="AI1554" s="18"/>
      <c r="AJ1554" s="18"/>
      <c r="AK1554" s="18"/>
      <c r="AL1554" s="18"/>
      <c r="AM1554" s="18"/>
      <c r="AN1554" s="18"/>
      <c r="AO1554" s="18"/>
      <c r="AP1554" s="18"/>
      <c r="AQ1554" s="18"/>
      <c r="AR1554" s="18"/>
      <c r="AS1554" s="18"/>
      <c r="AT1554" s="18"/>
      <c r="AU1554" s="18"/>
      <c r="AV1554" s="18"/>
      <c r="AW1554" s="18"/>
      <c r="AX1554" s="18"/>
      <c r="AY1554" s="18"/>
      <c r="AZ1554" s="18"/>
      <c r="BA1554" s="18"/>
      <c r="BB1554" s="18"/>
      <c r="BC1554" s="18"/>
      <c r="BD1554" s="18"/>
      <c r="BE1554" s="18"/>
    </row>
    <row r="1555" spans="1:57" x14ac:dyDescent="0.2">
      <c r="A1555" s="18"/>
      <c r="B1555" s="18"/>
      <c r="C1555" s="18"/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  <c r="T1555" s="18"/>
      <c r="U1555" s="18"/>
      <c r="V1555" s="18"/>
      <c r="W1555" s="18"/>
      <c r="X1555" s="18"/>
      <c r="Y1555" s="18"/>
      <c r="Z1555" s="18"/>
      <c r="AA1555" s="18"/>
      <c r="AB1555" s="18"/>
      <c r="AC1555" s="18"/>
      <c r="AD1555" s="18"/>
      <c r="AE1555" s="18"/>
      <c r="AF1555" s="18"/>
      <c r="AG1555" s="18"/>
      <c r="AH1555" s="18"/>
      <c r="AI1555" s="18"/>
      <c r="AJ1555" s="18"/>
      <c r="AK1555" s="18"/>
      <c r="AL1555" s="18"/>
      <c r="AM1555" s="18"/>
      <c r="AN1555" s="18"/>
      <c r="AO1555" s="18"/>
      <c r="AP1555" s="18"/>
      <c r="AQ1555" s="18"/>
      <c r="AR1555" s="18"/>
      <c r="AS1555" s="18"/>
      <c r="AT1555" s="18"/>
      <c r="AU1555" s="18"/>
      <c r="AV1555" s="18"/>
      <c r="AW1555" s="18"/>
      <c r="AX1555" s="18"/>
      <c r="AY1555" s="18"/>
      <c r="AZ1555" s="18"/>
      <c r="BA1555" s="18"/>
      <c r="BB1555" s="18"/>
      <c r="BC1555" s="18"/>
      <c r="BD1555" s="18"/>
      <c r="BE1555" s="18"/>
    </row>
    <row r="1556" spans="1:57" x14ac:dyDescent="0.2">
      <c r="A1556" s="18"/>
      <c r="B1556" s="18"/>
      <c r="C1556" s="18"/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  <c r="R1556" s="18"/>
      <c r="S1556" s="18"/>
      <c r="T1556" s="18"/>
      <c r="U1556" s="18"/>
      <c r="V1556" s="18"/>
      <c r="W1556" s="18"/>
      <c r="X1556" s="18"/>
      <c r="Y1556" s="18"/>
      <c r="Z1556" s="18"/>
      <c r="AA1556" s="18"/>
      <c r="AB1556" s="18"/>
      <c r="AC1556" s="18"/>
      <c r="AD1556" s="18"/>
      <c r="AE1556" s="18"/>
      <c r="AF1556" s="18"/>
      <c r="AG1556" s="18"/>
      <c r="AH1556" s="18"/>
      <c r="AI1556" s="18"/>
      <c r="AJ1556" s="18"/>
      <c r="AK1556" s="18"/>
      <c r="AL1556" s="18"/>
      <c r="AM1556" s="18"/>
      <c r="AN1556" s="18"/>
      <c r="AO1556" s="18"/>
      <c r="AP1556" s="18"/>
      <c r="AQ1556" s="18"/>
      <c r="AR1556" s="18"/>
      <c r="AS1556" s="18"/>
      <c r="AT1556" s="18"/>
      <c r="AU1556" s="18"/>
      <c r="AV1556" s="18"/>
      <c r="AW1556" s="18"/>
      <c r="AX1556" s="18"/>
      <c r="AY1556" s="18"/>
      <c r="AZ1556" s="18"/>
      <c r="BA1556" s="18"/>
      <c r="BB1556" s="18"/>
      <c r="BC1556" s="18"/>
      <c r="BD1556" s="18"/>
      <c r="BE1556" s="18"/>
    </row>
    <row r="1557" spans="1:57" x14ac:dyDescent="0.2">
      <c r="A1557" s="18"/>
      <c r="B1557" s="18"/>
      <c r="C1557" s="18"/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  <c r="T1557" s="18"/>
      <c r="U1557" s="18"/>
      <c r="V1557" s="18"/>
      <c r="W1557" s="18"/>
      <c r="X1557" s="18"/>
      <c r="Y1557" s="18"/>
      <c r="Z1557" s="18"/>
      <c r="AA1557" s="18"/>
      <c r="AB1557" s="18"/>
      <c r="AC1557" s="18"/>
      <c r="AD1557" s="18"/>
      <c r="AE1557" s="18"/>
      <c r="AF1557" s="18"/>
      <c r="AG1557" s="18"/>
      <c r="AH1557" s="18"/>
      <c r="AI1557" s="18"/>
      <c r="AJ1557" s="18"/>
      <c r="AK1557" s="18"/>
      <c r="AL1557" s="18"/>
      <c r="AM1557" s="18"/>
      <c r="AN1557" s="18"/>
      <c r="AO1557" s="18"/>
      <c r="AP1557" s="18"/>
      <c r="AQ1557" s="18"/>
      <c r="AR1557" s="18"/>
      <c r="AS1557" s="18"/>
      <c r="AT1557" s="18"/>
      <c r="AU1557" s="18"/>
      <c r="AV1557" s="18"/>
      <c r="AW1557" s="18"/>
      <c r="AX1557" s="18"/>
      <c r="AY1557" s="18"/>
      <c r="AZ1557" s="18"/>
      <c r="BA1557" s="18"/>
      <c r="BB1557" s="18"/>
      <c r="BC1557" s="18"/>
      <c r="BD1557" s="18"/>
      <c r="BE1557" s="18"/>
    </row>
    <row r="1558" spans="1:57" x14ac:dyDescent="0.2">
      <c r="A1558" s="18"/>
      <c r="B1558" s="18"/>
      <c r="C1558" s="18"/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  <c r="P1558" s="18"/>
      <c r="Q1558" s="18"/>
      <c r="R1558" s="18"/>
      <c r="S1558" s="18"/>
      <c r="T1558" s="18"/>
      <c r="U1558" s="18"/>
      <c r="V1558" s="18"/>
      <c r="W1558" s="18"/>
      <c r="X1558" s="18"/>
      <c r="Y1558" s="18"/>
      <c r="Z1558" s="18"/>
      <c r="AA1558" s="18"/>
      <c r="AB1558" s="18"/>
      <c r="AC1558" s="18"/>
      <c r="AD1558" s="18"/>
      <c r="AE1558" s="18"/>
      <c r="AF1558" s="18"/>
      <c r="AG1558" s="18"/>
      <c r="AH1558" s="18"/>
      <c r="AI1558" s="18"/>
      <c r="AJ1558" s="18"/>
      <c r="AK1558" s="18"/>
      <c r="AL1558" s="18"/>
      <c r="AM1558" s="18"/>
      <c r="AN1558" s="18"/>
      <c r="AO1558" s="18"/>
      <c r="AP1558" s="18"/>
      <c r="AQ1558" s="18"/>
      <c r="AR1558" s="18"/>
      <c r="AS1558" s="18"/>
      <c r="AT1558" s="18"/>
      <c r="AU1558" s="18"/>
      <c r="AV1558" s="18"/>
      <c r="AW1558" s="18"/>
      <c r="AX1558" s="18"/>
      <c r="AY1558" s="18"/>
      <c r="AZ1558" s="18"/>
      <c r="BA1558" s="18"/>
      <c r="BB1558" s="18"/>
      <c r="BC1558" s="18"/>
      <c r="BD1558" s="18"/>
      <c r="BE1558" s="18"/>
    </row>
    <row r="1559" spans="1:57" x14ac:dyDescent="0.2">
      <c r="A1559" s="18"/>
      <c r="B1559" s="18"/>
      <c r="C1559" s="18"/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18"/>
      <c r="X1559" s="18"/>
      <c r="Y1559" s="18"/>
      <c r="Z1559" s="18"/>
      <c r="AA1559" s="18"/>
      <c r="AB1559" s="18"/>
      <c r="AC1559" s="18"/>
      <c r="AD1559" s="18"/>
      <c r="AE1559" s="18"/>
      <c r="AF1559" s="18"/>
      <c r="AG1559" s="18"/>
      <c r="AH1559" s="18"/>
      <c r="AI1559" s="18"/>
      <c r="AJ1559" s="18"/>
      <c r="AK1559" s="18"/>
      <c r="AL1559" s="18"/>
      <c r="AM1559" s="18"/>
      <c r="AN1559" s="18"/>
      <c r="AO1559" s="18"/>
      <c r="AP1559" s="18"/>
      <c r="AQ1559" s="18"/>
      <c r="AR1559" s="18"/>
      <c r="AS1559" s="18"/>
      <c r="AT1559" s="18"/>
      <c r="AU1559" s="18"/>
      <c r="AV1559" s="18"/>
      <c r="AW1559" s="18"/>
      <c r="AX1559" s="18"/>
      <c r="AY1559" s="18"/>
      <c r="AZ1559" s="18"/>
      <c r="BA1559" s="18"/>
      <c r="BB1559" s="18"/>
      <c r="BC1559" s="18"/>
      <c r="BD1559" s="18"/>
      <c r="BE1559" s="18"/>
    </row>
    <row r="1560" spans="1:57" x14ac:dyDescent="0.2">
      <c r="A1560" s="18"/>
      <c r="B1560" s="18"/>
      <c r="C1560" s="18"/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  <c r="R1560" s="18"/>
      <c r="S1560" s="18"/>
      <c r="T1560" s="18"/>
      <c r="U1560" s="18"/>
      <c r="V1560" s="18"/>
      <c r="W1560" s="18"/>
      <c r="X1560" s="18"/>
      <c r="Y1560" s="18"/>
      <c r="Z1560" s="18"/>
      <c r="AA1560" s="18"/>
      <c r="AB1560" s="18"/>
      <c r="AC1560" s="18"/>
      <c r="AD1560" s="18"/>
      <c r="AE1560" s="18"/>
      <c r="AF1560" s="18"/>
      <c r="AG1560" s="18"/>
      <c r="AH1560" s="18"/>
      <c r="AI1560" s="18"/>
      <c r="AJ1560" s="18"/>
      <c r="AK1560" s="18"/>
      <c r="AL1560" s="18"/>
      <c r="AM1560" s="18"/>
      <c r="AN1560" s="18"/>
      <c r="AO1560" s="18"/>
      <c r="AP1560" s="18"/>
      <c r="AQ1560" s="18"/>
      <c r="AR1560" s="18"/>
      <c r="AS1560" s="18"/>
      <c r="AT1560" s="18"/>
      <c r="AU1560" s="18"/>
      <c r="AV1560" s="18"/>
      <c r="AW1560" s="18"/>
      <c r="AX1560" s="18"/>
      <c r="AY1560" s="18"/>
      <c r="AZ1560" s="18"/>
      <c r="BA1560" s="18"/>
      <c r="BB1560" s="18"/>
      <c r="BC1560" s="18"/>
      <c r="BD1560" s="18"/>
      <c r="BE1560" s="18"/>
    </row>
    <row r="1561" spans="1:57" x14ac:dyDescent="0.2">
      <c r="A1561" s="18"/>
      <c r="B1561" s="18"/>
      <c r="C1561" s="18"/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  <c r="T1561" s="18"/>
      <c r="U1561" s="18"/>
      <c r="V1561" s="18"/>
      <c r="W1561" s="18"/>
      <c r="X1561" s="18"/>
      <c r="Y1561" s="18"/>
      <c r="Z1561" s="18"/>
      <c r="AA1561" s="18"/>
      <c r="AB1561" s="18"/>
      <c r="AC1561" s="18"/>
      <c r="AD1561" s="18"/>
      <c r="AE1561" s="18"/>
      <c r="AF1561" s="18"/>
      <c r="AG1561" s="18"/>
      <c r="AH1561" s="18"/>
      <c r="AI1561" s="18"/>
      <c r="AJ1561" s="18"/>
      <c r="AK1561" s="18"/>
      <c r="AL1561" s="18"/>
      <c r="AM1561" s="18"/>
      <c r="AN1561" s="18"/>
      <c r="AO1561" s="18"/>
      <c r="AP1561" s="18"/>
      <c r="AQ1561" s="18"/>
      <c r="AR1561" s="18"/>
      <c r="AS1561" s="18"/>
      <c r="AT1561" s="18"/>
      <c r="AU1561" s="18"/>
      <c r="AV1561" s="18"/>
      <c r="AW1561" s="18"/>
      <c r="AX1561" s="18"/>
      <c r="AY1561" s="18"/>
      <c r="AZ1561" s="18"/>
      <c r="BA1561" s="18"/>
      <c r="BB1561" s="18"/>
      <c r="BC1561" s="18"/>
      <c r="BD1561" s="18"/>
      <c r="BE1561" s="18"/>
    </row>
    <row r="1562" spans="1:57" x14ac:dyDescent="0.2">
      <c r="A1562" s="18"/>
      <c r="B1562" s="18"/>
      <c r="C1562" s="18"/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  <c r="R1562" s="18"/>
      <c r="S1562" s="18"/>
      <c r="T1562" s="18"/>
      <c r="U1562" s="18"/>
      <c r="V1562" s="18"/>
      <c r="W1562" s="18"/>
      <c r="X1562" s="18"/>
      <c r="Y1562" s="18"/>
      <c r="Z1562" s="18"/>
      <c r="AA1562" s="18"/>
      <c r="AB1562" s="18"/>
      <c r="AC1562" s="18"/>
      <c r="AD1562" s="18"/>
      <c r="AE1562" s="18"/>
      <c r="AF1562" s="18"/>
      <c r="AG1562" s="18"/>
      <c r="AH1562" s="18"/>
      <c r="AI1562" s="18"/>
      <c r="AJ1562" s="18"/>
      <c r="AK1562" s="18"/>
      <c r="AL1562" s="18"/>
      <c r="AM1562" s="18"/>
      <c r="AN1562" s="18"/>
      <c r="AO1562" s="18"/>
      <c r="AP1562" s="18"/>
      <c r="AQ1562" s="18"/>
      <c r="AR1562" s="18"/>
      <c r="AS1562" s="18"/>
      <c r="AT1562" s="18"/>
      <c r="AU1562" s="18"/>
      <c r="AV1562" s="18"/>
      <c r="AW1562" s="18"/>
      <c r="AX1562" s="18"/>
      <c r="AY1562" s="18"/>
      <c r="AZ1562" s="18"/>
      <c r="BA1562" s="18"/>
      <c r="BB1562" s="18"/>
      <c r="BC1562" s="18"/>
      <c r="BD1562" s="18"/>
      <c r="BE1562" s="18"/>
    </row>
    <row r="1563" spans="1:57" x14ac:dyDescent="0.2">
      <c r="A1563" s="18"/>
      <c r="B1563" s="18"/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8"/>
      <c r="S1563" s="18"/>
      <c r="T1563" s="18"/>
      <c r="U1563" s="18"/>
      <c r="V1563" s="18"/>
      <c r="W1563" s="18"/>
      <c r="X1563" s="18"/>
      <c r="Y1563" s="18"/>
      <c r="Z1563" s="18"/>
      <c r="AA1563" s="18"/>
      <c r="AB1563" s="18"/>
      <c r="AC1563" s="18"/>
      <c r="AD1563" s="18"/>
      <c r="AE1563" s="18"/>
      <c r="AF1563" s="18"/>
      <c r="AG1563" s="18"/>
      <c r="AH1563" s="18"/>
      <c r="AI1563" s="18"/>
      <c r="AJ1563" s="18"/>
      <c r="AK1563" s="18"/>
      <c r="AL1563" s="18"/>
      <c r="AM1563" s="18"/>
      <c r="AN1563" s="18"/>
      <c r="AO1563" s="18"/>
      <c r="AP1563" s="18"/>
      <c r="AQ1563" s="18"/>
      <c r="AR1563" s="18"/>
      <c r="AS1563" s="18"/>
      <c r="AT1563" s="18"/>
      <c r="AU1563" s="18"/>
      <c r="AV1563" s="18"/>
      <c r="AW1563" s="18"/>
      <c r="AX1563" s="18"/>
      <c r="AY1563" s="18"/>
      <c r="AZ1563" s="18"/>
      <c r="BA1563" s="18"/>
      <c r="BB1563" s="18"/>
      <c r="BC1563" s="18"/>
      <c r="BD1563" s="18"/>
      <c r="BE1563" s="18"/>
    </row>
    <row r="1564" spans="1:57" x14ac:dyDescent="0.2">
      <c r="A1564" s="18"/>
      <c r="B1564" s="18"/>
      <c r="C1564" s="18"/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18"/>
      <c r="X1564" s="18"/>
      <c r="Y1564" s="18"/>
      <c r="Z1564" s="18"/>
      <c r="AA1564" s="18"/>
      <c r="AB1564" s="18"/>
      <c r="AC1564" s="18"/>
      <c r="AD1564" s="18"/>
      <c r="AE1564" s="18"/>
      <c r="AF1564" s="18"/>
      <c r="AG1564" s="18"/>
      <c r="AH1564" s="18"/>
      <c r="AI1564" s="18"/>
      <c r="AJ1564" s="18"/>
      <c r="AK1564" s="18"/>
      <c r="AL1564" s="18"/>
      <c r="AM1564" s="18"/>
      <c r="AN1564" s="18"/>
      <c r="AO1564" s="18"/>
      <c r="AP1564" s="18"/>
      <c r="AQ1564" s="18"/>
      <c r="AR1564" s="18"/>
      <c r="AS1564" s="18"/>
      <c r="AT1564" s="18"/>
      <c r="AU1564" s="18"/>
      <c r="AV1564" s="18"/>
      <c r="AW1564" s="18"/>
      <c r="AX1564" s="18"/>
      <c r="AY1564" s="18"/>
      <c r="AZ1564" s="18"/>
      <c r="BA1564" s="18"/>
      <c r="BB1564" s="18"/>
      <c r="BC1564" s="18"/>
      <c r="BD1564" s="18"/>
      <c r="BE1564" s="18"/>
    </row>
    <row r="1565" spans="1:57" x14ac:dyDescent="0.2">
      <c r="A1565" s="18"/>
      <c r="B1565" s="18"/>
      <c r="C1565" s="18"/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  <c r="R1565" s="18"/>
      <c r="S1565" s="18"/>
      <c r="T1565" s="18"/>
      <c r="U1565" s="18"/>
      <c r="V1565" s="18"/>
      <c r="W1565" s="18"/>
      <c r="X1565" s="18"/>
      <c r="Y1565" s="18"/>
      <c r="Z1565" s="18"/>
      <c r="AA1565" s="18"/>
      <c r="AB1565" s="18"/>
      <c r="AC1565" s="18"/>
      <c r="AD1565" s="18"/>
      <c r="AE1565" s="18"/>
      <c r="AF1565" s="18"/>
      <c r="AG1565" s="18"/>
      <c r="AH1565" s="18"/>
      <c r="AI1565" s="18"/>
      <c r="AJ1565" s="18"/>
      <c r="AK1565" s="18"/>
      <c r="AL1565" s="18"/>
      <c r="AM1565" s="18"/>
      <c r="AN1565" s="18"/>
      <c r="AO1565" s="18"/>
      <c r="AP1565" s="18"/>
      <c r="AQ1565" s="18"/>
      <c r="AR1565" s="18"/>
      <c r="AS1565" s="18"/>
      <c r="AT1565" s="18"/>
      <c r="AU1565" s="18"/>
      <c r="AV1565" s="18"/>
      <c r="AW1565" s="18"/>
      <c r="AX1565" s="18"/>
      <c r="AY1565" s="18"/>
      <c r="AZ1565" s="18"/>
      <c r="BA1565" s="18"/>
      <c r="BB1565" s="18"/>
      <c r="BC1565" s="18"/>
      <c r="BD1565" s="18"/>
      <c r="BE1565" s="18"/>
    </row>
    <row r="1566" spans="1:57" x14ac:dyDescent="0.2">
      <c r="A1566" s="18"/>
      <c r="B1566" s="18"/>
      <c r="C1566" s="18"/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  <c r="W1566" s="18"/>
      <c r="X1566" s="18"/>
      <c r="Y1566" s="18"/>
      <c r="Z1566" s="18"/>
      <c r="AA1566" s="18"/>
      <c r="AB1566" s="18"/>
      <c r="AC1566" s="18"/>
      <c r="AD1566" s="18"/>
      <c r="AE1566" s="18"/>
      <c r="AF1566" s="18"/>
      <c r="AG1566" s="18"/>
      <c r="AH1566" s="18"/>
      <c r="AI1566" s="18"/>
      <c r="AJ1566" s="18"/>
      <c r="AK1566" s="18"/>
      <c r="AL1566" s="18"/>
      <c r="AM1566" s="18"/>
      <c r="AN1566" s="18"/>
      <c r="AO1566" s="18"/>
      <c r="AP1566" s="18"/>
      <c r="AQ1566" s="18"/>
      <c r="AR1566" s="18"/>
      <c r="AS1566" s="18"/>
      <c r="AT1566" s="18"/>
      <c r="AU1566" s="18"/>
      <c r="AV1566" s="18"/>
      <c r="AW1566" s="18"/>
      <c r="AX1566" s="18"/>
      <c r="AY1566" s="18"/>
      <c r="AZ1566" s="18"/>
      <c r="BA1566" s="18"/>
      <c r="BB1566" s="18"/>
      <c r="BC1566" s="18"/>
      <c r="BD1566" s="18"/>
      <c r="BE1566" s="18"/>
    </row>
  </sheetData>
  <sheetProtection algorithmName="SHA-512" hashValue="QIoQE+uiCpMiIknKq8dxI01nMzh2YYjS30ItK+ibWE0hAsFtWQAMGvSzMvUhUYZ1EeG8kmtjuJuDr6p+D3UBIg==" saltValue="gl/1OWS5iTujFyaMxSn4iQ==" spinCount="100000" sheet="1" objects="1" scenarios="1"/>
  <mergeCells count="1376">
    <mergeCell ref="A164:D164"/>
    <mergeCell ref="L165:N165"/>
    <mergeCell ref="AZ53:BB53"/>
    <mergeCell ref="AG20:BE20"/>
    <mergeCell ref="AL33:BD33"/>
    <mergeCell ref="AG28:AI28"/>
    <mergeCell ref="X21:BE21"/>
    <mergeCell ref="AH22:BD22"/>
    <mergeCell ref="BC90:BE90"/>
    <mergeCell ref="AF122:AG122"/>
    <mergeCell ref="AD118:AJ118"/>
    <mergeCell ref="Q91:S91"/>
    <mergeCell ref="AK86:AM86"/>
    <mergeCell ref="A94:BE94"/>
    <mergeCell ref="T96:V96"/>
    <mergeCell ref="Q96:S96"/>
    <mergeCell ref="A92:BE92"/>
    <mergeCell ref="N96:P96"/>
    <mergeCell ref="I97:M97"/>
    <mergeCell ref="A95:J95"/>
    <mergeCell ref="A96:D96"/>
    <mergeCell ref="A98:D98"/>
    <mergeCell ref="AK96:AM96"/>
    <mergeCell ref="Q98:S98"/>
    <mergeCell ref="AB97:AJ97"/>
    <mergeCell ref="A97:D97"/>
    <mergeCell ref="A99:D99"/>
    <mergeCell ref="A100:D100"/>
    <mergeCell ref="E112:BB112"/>
    <mergeCell ref="AL115:BE115"/>
    <mergeCell ref="A115:N115"/>
    <mergeCell ref="I117:J117"/>
    <mergeCell ref="E98:M98"/>
    <mergeCell ref="AB88:AJ88"/>
    <mergeCell ref="E96:M96"/>
    <mergeCell ref="N97:P97"/>
    <mergeCell ref="A93:BE93"/>
    <mergeCell ref="AZ90:BB90"/>
    <mergeCell ref="AM161:BA161"/>
    <mergeCell ref="P157:R157"/>
    <mergeCell ref="W161:Z161"/>
    <mergeCell ref="N122:O122"/>
    <mergeCell ref="A123:D123"/>
    <mergeCell ref="Q121:AF121"/>
    <mergeCell ref="AJ123:AL123"/>
    <mergeCell ref="A121:P121"/>
    <mergeCell ref="X90:AA90"/>
    <mergeCell ref="N90:P90"/>
    <mergeCell ref="BB160:BD160"/>
    <mergeCell ref="A155:U155"/>
    <mergeCell ref="AA125:AG125"/>
    <mergeCell ref="S124:U124"/>
    <mergeCell ref="N101:P101"/>
    <mergeCell ref="AB99:AJ99"/>
    <mergeCell ref="Q84:S84"/>
    <mergeCell ref="AB85:AI85"/>
    <mergeCell ref="AA123:AG123"/>
    <mergeCell ref="A119:N119"/>
    <mergeCell ref="AI161:AK161"/>
    <mergeCell ref="AI160:AK160"/>
    <mergeCell ref="AI159:AK159"/>
    <mergeCell ref="AI158:AK158"/>
    <mergeCell ref="AM123:BA123"/>
    <mergeCell ref="W144:Z144"/>
    <mergeCell ref="P156:R156"/>
    <mergeCell ref="S156:U156"/>
    <mergeCell ref="Y152:BC152"/>
    <mergeCell ref="Y153:BC153"/>
    <mergeCell ref="AM158:BA158"/>
    <mergeCell ref="AM159:BA159"/>
    <mergeCell ref="G129:J129"/>
    <mergeCell ref="AK90:AM90"/>
    <mergeCell ref="A109:D109"/>
    <mergeCell ref="A107:D107"/>
    <mergeCell ref="BC109:BE109"/>
    <mergeCell ref="AZ96:BB96"/>
    <mergeCell ref="BC96:BE96"/>
    <mergeCell ref="T97:V97"/>
    <mergeCell ref="X102:AA102"/>
    <mergeCell ref="BC86:BE86"/>
    <mergeCell ref="BC88:BE88"/>
    <mergeCell ref="X100:AA100"/>
    <mergeCell ref="AM142:BA142"/>
    <mergeCell ref="A140:H140"/>
    <mergeCell ref="AA142:AI142"/>
    <mergeCell ref="G131:I131"/>
    <mergeCell ref="A89:D89"/>
    <mergeCell ref="AB96:AJ96"/>
    <mergeCell ref="X97:AA97"/>
    <mergeCell ref="A88:D88"/>
    <mergeCell ref="E88:L88"/>
    <mergeCell ref="X22:AF22"/>
    <mergeCell ref="AB91:AI91"/>
    <mergeCell ref="A21:V21"/>
    <mergeCell ref="AL35:BD35"/>
    <mergeCell ref="AG35:AJ35"/>
    <mergeCell ref="X91:AA91"/>
    <mergeCell ref="AB90:AI90"/>
    <mergeCell ref="T91:V91"/>
    <mergeCell ref="X89:AA89"/>
    <mergeCell ref="T89:V89"/>
    <mergeCell ref="A91:D91"/>
    <mergeCell ref="BC89:BE89"/>
    <mergeCell ref="E89:L89"/>
    <mergeCell ref="E80:V80"/>
    <mergeCell ref="E81:L81"/>
    <mergeCell ref="N81:P81"/>
    <mergeCell ref="Q81:S81"/>
    <mergeCell ref="A90:D90"/>
    <mergeCell ref="E90:L90"/>
    <mergeCell ref="E91:L91"/>
    <mergeCell ref="Q90:S90"/>
    <mergeCell ref="T90:V90"/>
    <mergeCell ref="N91:P91"/>
    <mergeCell ref="AB84:AI84"/>
    <mergeCell ref="A85:D85"/>
    <mergeCell ref="AK84:AM84"/>
    <mergeCell ref="AZ84:BB84"/>
    <mergeCell ref="BB205:BD205"/>
    <mergeCell ref="S133:U133"/>
    <mergeCell ref="AC133:AF133"/>
    <mergeCell ref="T99:V99"/>
    <mergeCell ref="BC104:BE104"/>
    <mergeCell ref="A102:V102"/>
    <mergeCell ref="AC102:AJ102"/>
    <mergeCell ref="Q99:S99"/>
    <mergeCell ref="T101:V101"/>
    <mergeCell ref="AQ96:AS96"/>
    <mergeCell ref="K95:BE95"/>
    <mergeCell ref="BA97:BB97"/>
    <mergeCell ref="AK98:AM98"/>
    <mergeCell ref="T98:V98"/>
    <mergeCell ref="BC103:BE103"/>
    <mergeCell ref="A104:D104"/>
    <mergeCell ref="E103:BB103"/>
    <mergeCell ref="X98:AA98"/>
    <mergeCell ref="X101:AA101"/>
    <mergeCell ref="N98:P98"/>
    <mergeCell ref="AK97:AM97"/>
    <mergeCell ref="X96:AA96"/>
    <mergeCell ref="AK102:BE102"/>
    <mergeCell ref="R101:S101"/>
    <mergeCell ref="K117:L117"/>
    <mergeCell ref="K118:L118"/>
    <mergeCell ref="N118:S118"/>
    <mergeCell ref="K176:L176"/>
    <mergeCell ref="A154:D154"/>
    <mergeCell ref="AM128:BA128"/>
    <mergeCell ref="A143:D143"/>
    <mergeCell ref="AJ186:AL186"/>
    <mergeCell ref="AB210:AI210"/>
    <mergeCell ref="AA159:AH159"/>
    <mergeCell ref="AA160:AH160"/>
    <mergeCell ref="E161:K161"/>
    <mergeCell ref="G125:I125"/>
    <mergeCell ref="N125:O125"/>
    <mergeCell ref="AG133:AI133"/>
    <mergeCell ref="AC132:AH132"/>
    <mergeCell ref="AA143:AI143"/>
    <mergeCell ref="AJ133:AL133"/>
    <mergeCell ref="X186:AA186"/>
    <mergeCell ref="P197:S197"/>
    <mergeCell ref="M197:O197"/>
    <mergeCell ref="S160:U160"/>
    <mergeCell ref="F143:U143"/>
    <mergeCell ref="AJ185:AL185"/>
    <mergeCell ref="AB185:AI185"/>
    <mergeCell ref="L161:O161"/>
    <mergeCell ref="L157:O157"/>
    <mergeCell ref="K177:L177"/>
    <mergeCell ref="N177:S177"/>
    <mergeCell ref="L163:N163"/>
    <mergeCell ref="P165:R165"/>
    <mergeCell ref="X200:AA200"/>
    <mergeCell ref="G135:J135"/>
    <mergeCell ref="AJ128:AL128"/>
    <mergeCell ref="AC144:BE144"/>
    <mergeCell ref="S161:U161"/>
    <mergeCell ref="BB202:BD202"/>
    <mergeCell ref="AM203:BA203"/>
    <mergeCell ref="BB203:BD203"/>
    <mergeCell ref="AI157:AK157"/>
    <mergeCell ref="AB200:AH200"/>
    <mergeCell ref="AJ189:AL189"/>
    <mergeCell ref="F187:V187"/>
    <mergeCell ref="N189:P189"/>
    <mergeCell ref="BB200:BD200"/>
    <mergeCell ref="AM199:BA199"/>
    <mergeCell ref="BB199:BD199"/>
    <mergeCell ref="P199:S199"/>
    <mergeCell ref="A188:D188"/>
    <mergeCell ref="A186:D186"/>
    <mergeCell ref="A190:D190"/>
    <mergeCell ref="BB204:BD204"/>
    <mergeCell ref="X204:AA204"/>
    <mergeCell ref="T200:V200"/>
    <mergeCell ref="AJ191:BE191"/>
    <mergeCell ref="A194:BE194"/>
    <mergeCell ref="N192:P192"/>
    <mergeCell ref="E197:L197"/>
    <mergeCell ref="X197:AA197"/>
    <mergeCell ref="A202:D202"/>
    <mergeCell ref="E186:M186"/>
    <mergeCell ref="Q186:S186"/>
    <mergeCell ref="E190:M190"/>
    <mergeCell ref="F191:V191"/>
    <mergeCell ref="T192:V192"/>
    <mergeCell ref="Q192:S192"/>
    <mergeCell ref="N190:P190"/>
    <mergeCell ref="T190:V190"/>
    <mergeCell ref="E189:M189"/>
    <mergeCell ref="AM202:BA202"/>
    <mergeCell ref="M198:N198"/>
    <mergeCell ref="T189:V189"/>
    <mergeCell ref="E168:K168"/>
    <mergeCell ref="T186:V186"/>
    <mergeCell ref="A158:D158"/>
    <mergeCell ref="W159:Z159"/>
    <mergeCell ref="P159:R159"/>
    <mergeCell ref="S159:U159"/>
    <mergeCell ref="L166:U166"/>
    <mergeCell ref="AL197:BA197"/>
    <mergeCell ref="T197:V197"/>
    <mergeCell ref="A196:V196"/>
    <mergeCell ref="AC188:AI188"/>
    <mergeCell ref="AC187:BE187"/>
    <mergeCell ref="AJ188:BE188"/>
    <mergeCell ref="AA169:AH169"/>
    <mergeCell ref="AI162:AK162"/>
    <mergeCell ref="AI163:AK163"/>
    <mergeCell ref="AI201:BD201"/>
    <mergeCell ref="A195:BE195"/>
    <mergeCell ref="A184:D184"/>
    <mergeCell ref="E200:L200"/>
    <mergeCell ref="E198:L198"/>
    <mergeCell ref="P201:S201"/>
    <mergeCell ref="BB183:BD183"/>
    <mergeCell ref="AZ183:BA183"/>
    <mergeCell ref="A177:D177"/>
    <mergeCell ref="W166:Z166"/>
    <mergeCell ref="BB166:BE166"/>
    <mergeCell ref="AB191:AI191"/>
    <mergeCell ref="AC190:BD190"/>
    <mergeCell ref="BB189:BD189"/>
    <mergeCell ref="P167:R167"/>
    <mergeCell ref="N184:V184"/>
    <mergeCell ref="X202:AA202"/>
    <mergeCell ref="X203:AA203"/>
    <mergeCell ref="AI204:AK204"/>
    <mergeCell ref="X206:AA206"/>
    <mergeCell ref="AJ212:AL212"/>
    <mergeCell ref="AJ210:AL210"/>
    <mergeCell ref="AM210:BA210"/>
    <mergeCell ref="BB206:BD206"/>
    <mergeCell ref="X211:AA211"/>
    <mergeCell ref="AK196:BE196"/>
    <mergeCell ref="AB198:AH198"/>
    <mergeCell ref="P200:S200"/>
    <mergeCell ref="AM205:BA205"/>
    <mergeCell ref="AM125:BA125"/>
    <mergeCell ref="AM160:BA160"/>
    <mergeCell ref="BB161:BD161"/>
    <mergeCell ref="BB164:BD164"/>
    <mergeCell ref="X201:AA201"/>
    <mergeCell ref="BB159:BD159"/>
    <mergeCell ref="W155:BE155"/>
    <mergeCell ref="AB205:AH205"/>
    <mergeCell ref="AB186:AI186"/>
    <mergeCell ref="T185:V185"/>
    <mergeCell ref="N185:P185"/>
    <mergeCell ref="M200:O200"/>
    <mergeCell ref="AM200:BA200"/>
    <mergeCell ref="AM198:BA198"/>
    <mergeCell ref="N202:P202"/>
    <mergeCell ref="Q202:S202"/>
    <mergeCell ref="N211:P211"/>
    <mergeCell ref="AM204:BA204"/>
    <mergeCell ref="N205:P205"/>
    <mergeCell ref="X224:AA224"/>
    <mergeCell ref="AB224:BD224"/>
    <mergeCell ref="X229:AA229"/>
    <mergeCell ref="AB225:BD225"/>
    <mergeCell ref="AB226:BD226"/>
    <mergeCell ref="AB227:BD227"/>
    <mergeCell ref="AB228:BD228"/>
    <mergeCell ref="E215:M215"/>
    <mergeCell ref="AM215:BA215"/>
    <mergeCell ref="AJ214:AL214"/>
    <mergeCell ref="X214:AA214"/>
    <mergeCell ref="AJ215:AL215"/>
    <mergeCell ref="T214:V214"/>
    <mergeCell ref="T215:V215"/>
    <mergeCell ref="X215:AA215"/>
    <mergeCell ref="AM213:BA213"/>
    <mergeCell ref="AJ213:AL213"/>
    <mergeCell ref="P213:S213"/>
    <mergeCell ref="T213:V213"/>
    <mergeCell ref="BB213:BD213"/>
    <mergeCell ref="E213:M213"/>
    <mergeCell ref="AB229:BD229"/>
    <mergeCell ref="X225:AA225"/>
    <mergeCell ref="X226:AA226"/>
    <mergeCell ref="X228:AA228"/>
    <mergeCell ref="X227:AA227"/>
    <mergeCell ref="BB215:BD215"/>
    <mergeCell ref="R215:S215"/>
    <mergeCell ref="BB216:BD216"/>
    <mergeCell ref="BB217:BD217"/>
    <mergeCell ref="AB217:AH217"/>
    <mergeCell ref="X219:AA219"/>
    <mergeCell ref="A229:D229"/>
    <mergeCell ref="E225:V225"/>
    <mergeCell ref="E226:V226"/>
    <mergeCell ref="E227:V227"/>
    <mergeCell ref="E228:V228"/>
    <mergeCell ref="A218:D218"/>
    <mergeCell ref="T218:V218"/>
    <mergeCell ref="T219:V219"/>
    <mergeCell ref="E218:M218"/>
    <mergeCell ref="P219:S219"/>
    <mergeCell ref="P218:S218"/>
    <mergeCell ref="AB218:AH218"/>
    <mergeCell ref="AB219:AH219"/>
    <mergeCell ref="AB220:AI220"/>
    <mergeCell ref="A220:D220"/>
    <mergeCell ref="A219:D219"/>
    <mergeCell ref="E219:M219"/>
    <mergeCell ref="E229:V229"/>
    <mergeCell ref="A225:D225"/>
    <mergeCell ref="A226:D226"/>
    <mergeCell ref="A227:D227"/>
    <mergeCell ref="A228:D228"/>
    <mergeCell ref="A221:BE221"/>
    <mergeCell ref="A222:BE222"/>
    <mergeCell ref="A223:BE223"/>
    <mergeCell ref="A224:D224"/>
    <mergeCell ref="E224:V224"/>
    <mergeCell ref="BB218:BD218"/>
    <mergeCell ref="BB219:BD219"/>
    <mergeCell ref="AM218:BA218"/>
    <mergeCell ref="AJ218:AL218"/>
    <mergeCell ref="AJ219:AL219"/>
    <mergeCell ref="AM217:BA217"/>
    <mergeCell ref="AM219:BA219"/>
    <mergeCell ref="AJ217:AL217"/>
    <mergeCell ref="X216:AA216"/>
    <mergeCell ref="T216:V216"/>
    <mergeCell ref="T217:V217"/>
    <mergeCell ref="AM216:BA216"/>
    <mergeCell ref="AB216:AH216"/>
    <mergeCell ref="X217:AA217"/>
    <mergeCell ref="X218:AA218"/>
    <mergeCell ref="BB214:BD214"/>
    <mergeCell ref="AB211:AH211"/>
    <mergeCell ref="P214:S214"/>
    <mergeCell ref="T206:V206"/>
    <mergeCell ref="P210:S210"/>
    <mergeCell ref="BB210:BD210"/>
    <mergeCell ref="N206:P206"/>
    <mergeCell ref="Q206:S206"/>
    <mergeCell ref="X210:AA210"/>
    <mergeCell ref="AM214:BA214"/>
    <mergeCell ref="AB214:AH214"/>
    <mergeCell ref="AM212:BA212"/>
    <mergeCell ref="AB213:AH213"/>
    <mergeCell ref="X212:AA212"/>
    <mergeCell ref="BB212:BD212"/>
    <mergeCell ref="BB211:BD211"/>
    <mergeCell ref="X209:BE209"/>
    <mergeCell ref="AI206:AK206"/>
    <mergeCell ref="AM206:BA206"/>
    <mergeCell ref="AB206:AH206"/>
    <mergeCell ref="A208:BE208"/>
    <mergeCell ref="A209:V209"/>
    <mergeCell ref="E214:M214"/>
    <mergeCell ref="AI203:AK203"/>
    <mergeCell ref="N210:O210"/>
    <mergeCell ref="E201:L201"/>
    <mergeCell ref="A153:D153"/>
    <mergeCell ref="Q153:S153"/>
    <mergeCell ref="J151:P151"/>
    <mergeCell ref="A174:N174"/>
    <mergeCell ref="A170:D170"/>
    <mergeCell ref="S170:U170"/>
    <mergeCell ref="W162:Z162"/>
    <mergeCell ref="A213:D213"/>
    <mergeCell ref="A212:D212"/>
    <mergeCell ref="P212:S212"/>
    <mergeCell ref="T205:V205"/>
    <mergeCell ref="J152:P152"/>
    <mergeCell ref="L159:O159"/>
    <mergeCell ref="S163:U163"/>
    <mergeCell ref="P164:R164"/>
    <mergeCell ref="P160:R160"/>
    <mergeCell ref="W158:Z158"/>
    <mergeCell ref="W163:Z163"/>
    <mergeCell ref="E210:L210"/>
    <mergeCell ref="AI199:AK199"/>
    <mergeCell ref="X205:AA205"/>
    <mergeCell ref="AI202:AK202"/>
    <mergeCell ref="T212:V212"/>
    <mergeCell ref="AI200:AK200"/>
    <mergeCell ref="E212:M212"/>
    <mergeCell ref="Q203:S203"/>
    <mergeCell ref="A205:D205"/>
    <mergeCell ref="E205:M205"/>
    <mergeCell ref="A206:D206"/>
    <mergeCell ref="E206:M206"/>
    <mergeCell ref="M201:O201"/>
    <mergeCell ref="BB156:BD156"/>
    <mergeCell ref="AC146:BE146"/>
    <mergeCell ref="AB148:BD149"/>
    <mergeCell ref="AI156:AK156"/>
    <mergeCell ref="BB157:BD157"/>
    <mergeCell ref="Q152:S152"/>
    <mergeCell ref="AF156:AG156"/>
    <mergeCell ref="S157:U157"/>
    <mergeCell ref="A157:D157"/>
    <mergeCell ref="E154:W154"/>
    <mergeCell ref="AL156:BA156"/>
    <mergeCell ref="M156:O156"/>
    <mergeCell ref="E152:I152"/>
    <mergeCell ref="AM157:BA157"/>
    <mergeCell ref="AM162:BA162"/>
    <mergeCell ref="AA164:AH164"/>
    <mergeCell ref="A163:D163"/>
    <mergeCell ref="A162:D162"/>
    <mergeCell ref="X188:AA188"/>
    <mergeCell ref="AB197:AH197"/>
    <mergeCell ref="AI197:AK197"/>
    <mergeCell ref="X187:AA187"/>
    <mergeCell ref="AB204:AH204"/>
    <mergeCell ref="BB185:BD185"/>
    <mergeCell ref="AZ185:BA185"/>
    <mergeCell ref="AD177:AJ177"/>
    <mergeCell ref="AK177:BD177"/>
    <mergeCell ref="X184:AA184"/>
    <mergeCell ref="AL182:BE182"/>
    <mergeCell ref="AM211:BA211"/>
    <mergeCell ref="T211:V211"/>
    <mergeCell ref="BB198:BD198"/>
    <mergeCell ref="W160:Z160"/>
    <mergeCell ref="E165:K165"/>
    <mergeCell ref="E166:K166"/>
    <mergeCell ref="E158:K158"/>
    <mergeCell ref="A165:D165"/>
    <mergeCell ref="E159:K159"/>
    <mergeCell ref="L160:O160"/>
    <mergeCell ref="P158:R158"/>
    <mergeCell ref="S158:U158"/>
    <mergeCell ref="A167:D167"/>
    <mergeCell ref="E167:O167"/>
    <mergeCell ref="J153:P153"/>
    <mergeCell ref="T152:W152"/>
    <mergeCell ref="Q151:S151"/>
    <mergeCell ref="E157:K157"/>
    <mergeCell ref="A156:D156"/>
    <mergeCell ref="A151:D151"/>
    <mergeCell ref="Y154:AA154"/>
    <mergeCell ref="T153:W153"/>
    <mergeCell ref="S165:U165"/>
    <mergeCell ref="E160:K160"/>
    <mergeCell ref="P161:R161"/>
    <mergeCell ref="AB154:AD154"/>
    <mergeCell ref="Q190:S190"/>
    <mergeCell ref="E153:I153"/>
    <mergeCell ref="W156:Z156"/>
    <mergeCell ref="Q211:S211"/>
    <mergeCell ref="Q189:S189"/>
    <mergeCell ref="E202:M202"/>
    <mergeCell ref="A144:D144"/>
    <mergeCell ref="AJ145:BE145"/>
    <mergeCell ref="AA146:AB146"/>
    <mergeCell ref="AA145:AI145"/>
    <mergeCell ref="T151:W151"/>
    <mergeCell ref="AJ130:AL130"/>
    <mergeCell ref="AA130:AG130"/>
    <mergeCell ref="W143:Z143"/>
    <mergeCell ref="W135:Z135"/>
    <mergeCell ref="AA136:BD136"/>
    <mergeCell ref="BB135:BD135"/>
    <mergeCell ref="K135:M135"/>
    <mergeCell ref="A136:Y136"/>
    <mergeCell ref="A134:D134"/>
    <mergeCell ref="E130:F130"/>
    <mergeCell ref="A135:D135"/>
    <mergeCell ref="A142:D142"/>
    <mergeCell ref="A139:BE139"/>
    <mergeCell ref="S135:U135"/>
    <mergeCell ref="BB133:BD133"/>
    <mergeCell ref="AA134:AI134"/>
    <mergeCell ref="T150:W150"/>
    <mergeCell ref="BB130:BD130"/>
    <mergeCell ref="F145:U145"/>
    <mergeCell ref="T148:W148"/>
    <mergeCell ref="AA135:AI135"/>
    <mergeCell ref="W141:Z141"/>
    <mergeCell ref="BB141:BD141"/>
    <mergeCell ref="AH141:AI141"/>
    <mergeCell ref="A145:D145"/>
    <mergeCell ref="F144:U144"/>
    <mergeCell ref="AM129:BA129"/>
    <mergeCell ref="AB89:AI89"/>
    <mergeCell ref="AZ88:BB88"/>
    <mergeCell ref="AK100:BE100"/>
    <mergeCell ref="AC101:AJ101"/>
    <mergeCell ref="Q97:S97"/>
    <mergeCell ref="E110:BB110"/>
    <mergeCell ref="T100:V100"/>
    <mergeCell ref="N100:P100"/>
    <mergeCell ref="Q100:S100"/>
    <mergeCell ref="O119:AA119"/>
    <mergeCell ref="E108:BB108"/>
    <mergeCell ref="N117:BD117"/>
    <mergeCell ref="S141:U141"/>
    <mergeCell ref="A137:BD137"/>
    <mergeCell ref="N141:O141"/>
    <mergeCell ref="A138:BD138"/>
    <mergeCell ref="X115:AK115"/>
    <mergeCell ref="A108:D108"/>
    <mergeCell ref="BC108:BE108"/>
    <mergeCell ref="BC110:BE110"/>
    <mergeCell ref="AG131:AI131"/>
    <mergeCell ref="S134:U134"/>
    <mergeCell ref="K131:M131"/>
    <mergeCell ref="N131:O131"/>
    <mergeCell ref="G130:I130"/>
    <mergeCell ref="N130:O130"/>
    <mergeCell ref="W132:Z132"/>
    <mergeCell ref="AJ134:BE134"/>
    <mergeCell ref="W140:BD140"/>
    <mergeCell ref="G134:O134"/>
    <mergeCell ref="W127:Z127"/>
    <mergeCell ref="A86:D86"/>
    <mergeCell ref="A87:D87"/>
    <mergeCell ref="Q88:S88"/>
    <mergeCell ref="T88:V88"/>
    <mergeCell ref="X88:AA88"/>
    <mergeCell ref="AK88:AM88"/>
    <mergeCell ref="X86:AA86"/>
    <mergeCell ref="AK89:AM89"/>
    <mergeCell ref="Q148:S148"/>
    <mergeCell ref="J149:P149"/>
    <mergeCell ref="BB143:BE143"/>
    <mergeCell ref="AM143:BA143"/>
    <mergeCell ref="Q149:S149"/>
    <mergeCell ref="T149:W149"/>
    <mergeCell ref="J148:P148"/>
    <mergeCell ref="Q150:S150"/>
    <mergeCell ref="P131:R131"/>
    <mergeCell ref="S130:U130"/>
    <mergeCell ref="P132:R132"/>
    <mergeCell ref="E141:L141"/>
    <mergeCell ref="AF141:AG141"/>
    <mergeCell ref="N132:O132"/>
    <mergeCell ref="E132:F132"/>
    <mergeCell ref="N135:O135"/>
    <mergeCell ref="BB131:BD131"/>
    <mergeCell ref="AM131:BA131"/>
    <mergeCell ref="AM130:BA130"/>
    <mergeCell ref="E150:I150"/>
    <mergeCell ref="J150:P150"/>
    <mergeCell ref="G132:I132"/>
    <mergeCell ref="P133:R133"/>
    <mergeCell ref="AJ131:AL131"/>
    <mergeCell ref="N79:P79"/>
    <mergeCell ref="T82:V82"/>
    <mergeCell ref="AZ77:BB77"/>
    <mergeCell ref="X85:AA85"/>
    <mergeCell ref="N89:P89"/>
    <mergeCell ref="T81:V81"/>
    <mergeCell ref="AK85:AM85"/>
    <mergeCell ref="Q85:S85"/>
    <mergeCell ref="T85:V85"/>
    <mergeCell ref="E85:L85"/>
    <mergeCell ref="E87:V87"/>
    <mergeCell ref="E86:L86"/>
    <mergeCell ref="N86:P86"/>
    <mergeCell ref="Q86:S86"/>
    <mergeCell ref="T86:V86"/>
    <mergeCell ref="BC79:BE79"/>
    <mergeCell ref="BC81:BE81"/>
    <mergeCell ref="X82:AA82"/>
    <mergeCell ref="AB82:AI82"/>
    <mergeCell ref="AB87:AI87"/>
    <mergeCell ref="BC82:BE82"/>
    <mergeCell ref="N83:P83"/>
    <mergeCell ref="E84:L84"/>
    <mergeCell ref="N88:P88"/>
    <mergeCell ref="AB86:AI86"/>
    <mergeCell ref="BC84:BE84"/>
    <mergeCell ref="X87:AA87"/>
    <mergeCell ref="AZ85:BB85"/>
    <mergeCell ref="BC85:BE85"/>
    <mergeCell ref="AZ89:BB89"/>
    <mergeCell ref="AZ86:BB86"/>
    <mergeCell ref="N84:P84"/>
    <mergeCell ref="AZ45:BB45"/>
    <mergeCell ref="E68:L68"/>
    <mergeCell ref="N67:V67"/>
    <mergeCell ref="A71:D71"/>
    <mergeCell ref="N49:P49"/>
    <mergeCell ref="E46:L46"/>
    <mergeCell ref="T54:V54"/>
    <mergeCell ref="Q70:S70"/>
    <mergeCell ref="N52:P52"/>
    <mergeCell ref="Q52:S52"/>
    <mergeCell ref="X54:AA54"/>
    <mergeCell ref="A59:BE59"/>
    <mergeCell ref="E61:G61"/>
    <mergeCell ref="AZ55:BB55"/>
    <mergeCell ref="AK55:AM55"/>
    <mergeCell ref="BA54:BB54"/>
    <mergeCell ref="Q54:S54"/>
    <mergeCell ref="BC52:BE52"/>
    <mergeCell ref="BC54:BE54"/>
    <mergeCell ref="BC49:BE49"/>
    <mergeCell ref="A53:D53"/>
    <mergeCell ref="A52:D52"/>
    <mergeCell ref="A54:D54"/>
    <mergeCell ref="X66:AA66"/>
    <mergeCell ref="A67:D67"/>
    <mergeCell ref="E67:L67"/>
    <mergeCell ref="X67:AA67"/>
    <mergeCell ref="A55:D55"/>
    <mergeCell ref="AZ67:BB67"/>
    <mergeCell ref="BC68:BE68"/>
    <mergeCell ref="AB67:AI67"/>
    <mergeCell ref="Q66:S66"/>
    <mergeCell ref="A68:D68"/>
    <mergeCell ref="AQ39:AS39"/>
    <mergeCell ref="AK44:AM44"/>
    <mergeCell ref="N40:P40"/>
    <mergeCell ref="AK42:AM42"/>
    <mergeCell ref="T44:V44"/>
    <mergeCell ref="AZ44:BB44"/>
    <mergeCell ref="AK45:AM45"/>
    <mergeCell ref="A46:D46"/>
    <mergeCell ref="A47:D47"/>
    <mergeCell ref="A48:D48"/>
    <mergeCell ref="A56:BE56"/>
    <mergeCell ref="BC66:BE66"/>
    <mergeCell ref="BA51:BB51"/>
    <mergeCell ref="BA50:BB50"/>
    <mergeCell ref="BC42:BE42"/>
    <mergeCell ref="AB43:AI43"/>
    <mergeCell ref="E40:L40"/>
    <mergeCell ref="A40:D40"/>
    <mergeCell ref="A41:D41"/>
    <mergeCell ref="A42:D42"/>
    <mergeCell ref="A43:D43"/>
    <mergeCell ref="Q42:S42"/>
    <mergeCell ref="T43:V43"/>
    <mergeCell ref="AB51:AI51"/>
    <mergeCell ref="X49:AA49"/>
    <mergeCell ref="K60:L60"/>
    <mergeCell ref="K61:L61"/>
    <mergeCell ref="N61:S61"/>
    <mergeCell ref="AK66:AM66"/>
    <mergeCell ref="A66:D66"/>
    <mergeCell ref="E66:L66"/>
    <mergeCell ref="AB44:AI44"/>
    <mergeCell ref="X45:AA45"/>
    <mergeCell ref="A45:D45"/>
    <mergeCell ref="N45:P45"/>
    <mergeCell ref="Q51:S51"/>
    <mergeCell ref="X47:AA47"/>
    <mergeCell ref="X44:AA44"/>
    <mergeCell ref="A51:D51"/>
    <mergeCell ref="A50:D50"/>
    <mergeCell ref="Q44:S44"/>
    <mergeCell ref="A44:D44"/>
    <mergeCell ref="E49:L49"/>
    <mergeCell ref="AK48:AM48"/>
    <mergeCell ref="AK49:AM49"/>
    <mergeCell ref="AK50:AM50"/>
    <mergeCell ref="N51:P51"/>
    <mergeCell ref="N50:P50"/>
    <mergeCell ref="Q50:S50"/>
    <mergeCell ref="X50:AA50"/>
    <mergeCell ref="AK46:AM46"/>
    <mergeCell ref="AK51:AM51"/>
    <mergeCell ref="E48:V48"/>
    <mergeCell ref="A49:D49"/>
    <mergeCell ref="Q45:S45"/>
    <mergeCell ref="E45:L45"/>
    <mergeCell ref="T51:V51"/>
    <mergeCell ref="T49:V49"/>
    <mergeCell ref="E51:L51"/>
    <mergeCell ref="AB47:BE47"/>
    <mergeCell ref="BC48:BE48"/>
    <mergeCell ref="N44:P44"/>
    <mergeCell ref="BA49:BB49"/>
    <mergeCell ref="A38:H38"/>
    <mergeCell ref="E39:L39"/>
    <mergeCell ref="AK39:AM39"/>
    <mergeCell ref="A39:D39"/>
    <mergeCell ref="T39:V39"/>
    <mergeCell ref="Q39:S39"/>
    <mergeCell ref="N39:P39"/>
    <mergeCell ref="AL34:BD34"/>
    <mergeCell ref="AB65:AI65"/>
    <mergeCell ref="AK65:AM65"/>
    <mergeCell ref="AZ65:BB65"/>
    <mergeCell ref="BC65:BE65"/>
    <mergeCell ref="AN65:AP65"/>
    <mergeCell ref="AQ65:AS65"/>
    <mergeCell ref="A65:D65"/>
    <mergeCell ref="T65:V65"/>
    <mergeCell ref="Q65:S65"/>
    <mergeCell ref="N65:P65"/>
    <mergeCell ref="E65:L65"/>
    <mergeCell ref="X65:AA65"/>
    <mergeCell ref="X64:BE64"/>
    <mergeCell ref="O62:AA62"/>
    <mergeCell ref="AD62:BE62"/>
    <mergeCell ref="A62:N62"/>
    <mergeCell ref="AZ41:BB41"/>
    <mergeCell ref="AZ42:BB42"/>
    <mergeCell ref="T45:V45"/>
    <mergeCell ref="AB48:AI48"/>
    <mergeCell ref="AZ46:BB46"/>
    <mergeCell ref="AB49:AI49"/>
    <mergeCell ref="M42:P42"/>
    <mergeCell ref="AZ39:BB39"/>
    <mergeCell ref="F28:V28"/>
    <mergeCell ref="X12:BE12"/>
    <mergeCell ref="X13:BE13"/>
    <mergeCell ref="X14:BE14"/>
    <mergeCell ref="X27:BE27"/>
    <mergeCell ref="AL1:BE1"/>
    <mergeCell ref="A24:V24"/>
    <mergeCell ref="X11:BE11"/>
    <mergeCell ref="A2:BE2"/>
    <mergeCell ref="X15:BE15"/>
    <mergeCell ref="X24:BE24"/>
    <mergeCell ref="X20:AF20"/>
    <mergeCell ref="X10:BE10"/>
    <mergeCell ref="X9:BE9"/>
    <mergeCell ref="AG34:AJ34"/>
    <mergeCell ref="A36:BE36"/>
    <mergeCell ref="AB39:AI39"/>
    <mergeCell ref="AN39:AP39"/>
    <mergeCell ref="A37:V37"/>
    <mergeCell ref="BC39:BE39"/>
    <mergeCell ref="A34:V34"/>
    <mergeCell ref="Z29:AE29"/>
    <mergeCell ref="A30:V30"/>
    <mergeCell ref="Z32:BE32"/>
    <mergeCell ref="Z30:BE30"/>
    <mergeCell ref="Z31:BE31"/>
    <mergeCell ref="AG29:AI29"/>
    <mergeCell ref="A14:V14"/>
    <mergeCell ref="A15:V15"/>
    <mergeCell ref="X35:AE35"/>
    <mergeCell ref="X34:AE34"/>
    <mergeCell ref="A35:V35"/>
    <mergeCell ref="O1:R1"/>
    <mergeCell ref="S1:W1"/>
    <mergeCell ref="X7:BE7"/>
    <mergeCell ref="A7:V7"/>
    <mergeCell ref="AD5:BE5"/>
    <mergeCell ref="X1:AK1"/>
    <mergeCell ref="I4:J4"/>
    <mergeCell ref="A1:N1"/>
    <mergeCell ref="A3:H3"/>
    <mergeCell ref="A11:V11"/>
    <mergeCell ref="N3:BD3"/>
    <mergeCell ref="A9:V9"/>
    <mergeCell ref="A4:D4"/>
    <mergeCell ref="E4:G4"/>
    <mergeCell ref="A6:BE6"/>
    <mergeCell ref="T4:AB4"/>
    <mergeCell ref="O5:AA5"/>
    <mergeCell ref="A10:V10"/>
    <mergeCell ref="AK4:BD4"/>
    <mergeCell ref="AD4:AJ4"/>
    <mergeCell ref="N4:S4"/>
    <mergeCell ref="K3:L3"/>
    <mergeCell ref="K4:L4"/>
    <mergeCell ref="X19:BE19"/>
    <mergeCell ref="A32:V32"/>
    <mergeCell ref="A13:V13"/>
    <mergeCell ref="I3:J3"/>
    <mergeCell ref="A17:V17"/>
    <mergeCell ref="A19:U19"/>
    <mergeCell ref="A25:V25"/>
    <mergeCell ref="A28:D28"/>
    <mergeCell ref="A12:V12"/>
    <mergeCell ref="X8:BE8"/>
    <mergeCell ref="Z33:AC33"/>
    <mergeCell ref="A33:V33"/>
    <mergeCell ref="AD33:AE33"/>
    <mergeCell ref="AG33:AJ33"/>
    <mergeCell ref="X25:BE25"/>
    <mergeCell ref="Z28:AE28"/>
    <mergeCell ref="X33:Y33"/>
    <mergeCell ref="AG16:AK16"/>
    <mergeCell ref="AL16:BE16"/>
    <mergeCell ref="AL29:BD29"/>
    <mergeCell ref="A26:BE26"/>
    <mergeCell ref="X16:AF16"/>
    <mergeCell ref="AG18:BE18"/>
    <mergeCell ref="A8:V8"/>
    <mergeCell ref="AL28:BD28"/>
    <mergeCell ref="X23:BE23"/>
    <mergeCell ref="A22:I22"/>
    <mergeCell ref="A27:V27"/>
    <mergeCell ref="J22:V22"/>
    <mergeCell ref="A16:V16"/>
    <mergeCell ref="A18:V18"/>
    <mergeCell ref="A23:I23"/>
    <mergeCell ref="X37:BE37"/>
    <mergeCell ref="X39:AA39"/>
    <mergeCell ref="Q47:S47"/>
    <mergeCell ref="Q46:S46"/>
    <mergeCell ref="Q40:S40"/>
    <mergeCell ref="N41:V41"/>
    <mergeCell ref="T40:V40"/>
    <mergeCell ref="AB42:AI42"/>
    <mergeCell ref="AB45:AI45"/>
    <mergeCell ref="AK41:AM41"/>
    <mergeCell ref="I38:BE38"/>
    <mergeCell ref="BC43:BE43"/>
    <mergeCell ref="E41:L41"/>
    <mergeCell ref="T42:W42"/>
    <mergeCell ref="X40:AA40"/>
    <mergeCell ref="X41:AA41"/>
    <mergeCell ref="X42:AA42"/>
    <mergeCell ref="X43:AA43"/>
    <mergeCell ref="X46:AA46"/>
    <mergeCell ref="T46:W46"/>
    <mergeCell ref="AB46:AI46"/>
    <mergeCell ref="T47:V47"/>
    <mergeCell ref="AB41:AI41"/>
    <mergeCell ref="AB40:BE40"/>
    <mergeCell ref="BC44:BE44"/>
    <mergeCell ref="BC45:BE45"/>
    <mergeCell ref="BC41:BE41"/>
    <mergeCell ref="N43:P43"/>
    <mergeCell ref="Q43:S43"/>
    <mergeCell ref="E42:L42"/>
    <mergeCell ref="E43:L43"/>
    <mergeCell ref="E44:L44"/>
    <mergeCell ref="AZ43:BB43"/>
    <mergeCell ref="AK43:AM43"/>
    <mergeCell ref="AB150:BC151"/>
    <mergeCell ref="AJ142:AL142"/>
    <mergeCell ref="AM141:BA141"/>
    <mergeCell ref="BC46:BE46"/>
    <mergeCell ref="BA48:BB48"/>
    <mergeCell ref="T52:V52"/>
    <mergeCell ref="AZ78:BB78"/>
    <mergeCell ref="BC78:BE78"/>
    <mergeCell ref="AK77:AM77"/>
    <mergeCell ref="BC50:BE50"/>
    <mergeCell ref="T76:V76"/>
    <mergeCell ref="Q76:R76"/>
    <mergeCell ref="Q78:S78"/>
    <mergeCell ref="X77:AA77"/>
    <mergeCell ref="E54:L54"/>
    <mergeCell ref="BC69:BE69"/>
    <mergeCell ref="N68:P68"/>
    <mergeCell ref="Q68:S68"/>
    <mergeCell ref="AK69:AM69"/>
    <mergeCell ref="T70:V70"/>
    <mergeCell ref="X70:AA70"/>
    <mergeCell ref="AB70:AI70"/>
    <mergeCell ref="X48:AA48"/>
    <mergeCell ref="AZ79:BB79"/>
    <mergeCell ref="Q79:S79"/>
    <mergeCell ref="T79:V79"/>
    <mergeCell ref="M46:P46"/>
    <mergeCell ref="X51:AA51"/>
    <mergeCell ref="BC77:BE77"/>
    <mergeCell ref="BC51:BE51"/>
    <mergeCell ref="AK75:AM75"/>
    <mergeCell ref="AN75:AP75"/>
    <mergeCell ref="AQ75:AS75"/>
    <mergeCell ref="AZ75:BB75"/>
    <mergeCell ref="Q77:S77"/>
    <mergeCell ref="AL58:BE58"/>
    <mergeCell ref="T68:V68"/>
    <mergeCell ref="E55:L55"/>
    <mergeCell ref="AK67:AM67"/>
    <mergeCell ref="T66:V66"/>
    <mergeCell ref="BC75:BE75"/>
    <mergeCell ref="BC55:BE55"/>
    <mergeCell ref="AB55:AI55"/>
    <mergeCell ref="N55:P55"/>
    <mergeCell ref="S58:W58"/>
    <mergeCell ref="N60:BD60"/>
    <mergeCell ref="AD61:AJ61"/>
    <mergeCell ref="AK61:BD61"/>
    <mergeCell ref="X58:AK58"/>
    <mergeCell ref="N70:P70"/>
    <mergeCell ref="N66:P66"/>
    <mergeCell ref="N47:P47"/>
    <mergeCell ref="Q49:S49"/>
    <mergeCell ref="A81:D81"/>
    <mergeCell ref="A69:D69"/>
    <mergeCell ref="E69:L69"/>
    <mergeCell ref="N69:P69"/>
    <mergeCell ref="Q69:S69"/>
    <mergeCell ref="A70:D70"/>
    <mergeCell ref="AZ80:BB80"/>
    <mergeCell ref="AK71:AM71"/>
    <mergeCell ref="AK79:AM79"/>
    <mergeCell ref="AB76:AI76"/>
    <mergeCell ref="AK81:AM81"/>
    <mergeCell ref="A75:D75"/>
    <mergeCell ref="E75:L75"/>
    <mergeCell ref="N75:P75"/>
    <mergeCell ref="Q75:S75"/>
    <mergeCell ref="T75:V75"/>
    <mergeCell ref="AB79:AI79"/>
    <mergeCell ref="E77:L77"/>
    <mergeCell ref="E71:L71"/>
    <mergeCell ref="A74:BE74"/>
    <mergeCell ref="BA81:BB81"/>
    <mergeCell ref="BC80:BE80"/>
    <mergeCell ref="X55:AA55"/>
    <mergeCell ref="T61:AB61"/>
    <mergeCell ref="A78:D78"/>
    <mergeCell ref="A79:D79"/>
    <mergeCell ref="A80:D80"/>
    <mergeCell ref="N71:P71"/>
    <mergeCell ref="Q71:S71"/>
    <mergeCell ref="AB75:AI75"/>
    <mergeCell ref="A232:BE232"/>
    <mergeCell ref="X192:AA192"/>
    <mergeCell ref="X193:AA193"/>
    <mergeCell ref="A192:D192"/>
    <mergeCell ref="A193:D193"/>
    <mergeCell ref="F192:M192"/>
    <mergeCell ref="E193:M193"/>
    <mergeCell ref="AB202:AH202"/>
    <mergeCell ref="A197:D197"/>
    <mergeCell ref="N193:P193"/>
    <mergeCell ref="AB193:BD193"/>
    <mergeCell ref="AB192:BD192"/>
    <mergeCell ref="Q193:S193"/>
    <mergeCell ref="T193:V193"/>
    <mergeCell ref="X199:AA199"/>
    <mergeCell ref="X198:AA198"/>
    <mergeCell ref="AB199:AH199"/>
    <mergeCell ref="P198:S198"/>
    <mergeCell ref="BB197:BD197"/>
    <mergeCell ref="X196:AJ196"/>
    <mergeCell ref="A207:BE207"/>
    <mergeCell ref="A231:BE231"/>
    <mergeCell ref="T203:V203"/>
    <mergeCell ref="A204:D204"/>
    <mergeCell ref="E204:M204"/>
    <mergeCell ref="E220:AA220"/>
    <mergeCell ref="A230:BE230"/>
    <mergeCell ref="AJ211:AL211"/>
    <mergeCell ref="T202:V202"/>
    <mergeCell ref="A201:D201"/>
    <mergeCell ref="A200:D200"/>
    <mergeCell ref="E199:L199"/>
    <mergeCell ref="A217:D217"/>
    <mergeCell ref="E216:M216"/>
    <mergeCell ref="A198:D198"/>
    <mergeCell ref="T198:V198"/>
    <mergeCell ref="AI198:AK198"/>
    <mergeCell ref="AB203:AH203"/>
    <mergeCell ref="AB201:AH201"/>
    <mergeCell ref="A199:D199"/>
    <mergeCell ref="N204:P204"/>
    <mergeCell ref="Q204:S204"/>
    <mergeCell ref="T204:V204"/>
    <mergeCell ref="A203:D203"/>
    <mergeCell ref="E203:M203"/>
    <mergeCell ref="N203:P203"/>
    <mergeCell ref="T210:V210"/>
    <mergeCell ref="A210:D210"/>
    <mergeCell ref="X213:AA213"/>
    <mergeCell ref="Q205:S205"/>
    <mergeCell ref="A211:D211"/>
    <mergeCell ref="E211:M211"/>
    <mergeCell ref="A215:D215"/>
    <mergeCell ref="A216:D216"/>
    <mergeCell ref="N215:P215"/>
    <mergeCell ref="A214:D214"/>
    <mergeCell ref="AB212:AH212"/>
    <mergeCell ref="E217:M217"/>
    <mergeCell ref="N217:P217"/>
    <mergeCell ref="R217:S217"/>
    <mergeCell ref="P216:S216"/>
    <mergeCell ref="AB215:AH215"/>
    <mergeCell ref="AI205:AK205"/>
    <mergeCell ref="T201:V201"/>
    <mergeCell ref="F184:M184"/>
    <mergeCell ref="T183:V183"/>
    <mergeCell ref="E183:M183"/>
    <mergeCell ref="E169:K169"/>
    <mergeCell ref="AC182:AI182"/>
    <mergeCell ref="AZ184:BA184"/>
    <mergeCell ref="X183:AA183"/>
    <mergeCell ref="A171:BE171"/>
    <mergeCell ref="N176:BD176"/>
    <mergeCell ref="X189:AA189"/>
    <mergeCell ref="X190:AA190"/>
    <mergeCell ref="X191:AA191"/>
    <mergeCell ref="E170:L170"/>
    <mergeCell ref="A178:N178"/>
    <mergeCell ref="X185:AA185"/>
    <mergeCell ref="O182:V182"/>
    <mergeCell ref="A179:BE179"/>
    <mergeCell ref="AB183:AI183"/>
    <mergeCell ref="AM181:BA181"/>
    <mergeCell ref="A187:D187"/>
    <mergeCell ref="A189:D189"/>
    <mergeCell ref="A191:D191"/>
    <mergeCell ref="BB181:BD181"/>
    <mergeCell ref="AB189:AI189"/>
    <mergeCell ref="N186:P186"/>
    <mergeCell ref="T177:AB177"/>
    <mergeCell ref="AZ189:BA189"/>
    <mergeCell ref="AZ186:BA186"/>
    <mergeCell ref="BB186:BD186"/>
    <mergeCell ref="AC184:AM184"/>
    <mergeCell ref="M170:O170"/>
    <mergeCell ref="BB168:BE168"/>
    <mergeCell ref="E185:M185"/>
    <mergeCell ref="E50:L50"/>
    <mergeCell ref="A57:BE57"/>
    <mergeCell ref="I61:J61"/>
    <mergeCell ref="AB62:AC62"/>
    <mergeCell ref="A63:BE63"/>
    <mergeCell ref="A64:V64"/>
    <mergeCell ref="A61:D61"/>
    <mergeCell ref="A60:H60"/>
    <mergeCell ref="I60:J60"/>
    <mergeCell ref="E53:L53"/>
    <mergeCell ref="E52:L52"/>
    <mergeCell ref="X53:AA53"/>
    <mergeCell ref="AB53:AI53"/>
    <mergeCell ref="AB54:AI54"/>
    <mergeCell ref="AK83:AM83"/>
    <mergeCell ref="AZ83:BB83"/>
    <mergeCell ref="W165:Z165"/>
    <mergeCell ref="Q185:S185"/>
    <mergeCell ref="O174:R174"/>
    <mergeCell ref="AL174:BE174"/>
    <mergeCell ref="A181:D181"/>
    <mergeCell ref="T181:V181"/>
    <mergeCell ref="BB184:BD184"/>
    <mergeCell ref="A185:D185"/>
    <mergeCell ref="K180:V180"/>
    <mergeCell ref="E177:G177"/>
    <mergeCell ref="X180:AJ180"/>
    <mergeCell ref="AD178:BE178"/>
    <mergeCell ref="A175:BE175"/>
    <mergeCell ref="F182:M182"/>
    <mergeCell ref="T83:V83"/>
    <mergeCell ref="AB66:AI66"/>
    <mergeCell ref="X52:AA52"/>
    <mergeCell ref="N78:P78"/>
    <mergeCell ref="AZ70:BB70"/>
    <mergeCell ref="AB69:AI69"/>
    <mergeCell ref="X68:AA68"/>
    <mergeCell ref="AB68:AI68"/>
    <mergeCell ref="BC67:BE67"/>
    <mergeCell ref="Q82:S82"/>
    <mergeCell ref="X80:AA80"/>
    <mergeCell ref="BC83:BE83"/>
    <mergeCell ref="Q53:S53"/>
    <mergeCell ref="N53:P53"/>
    <mergeCell ref="Q55:S55"/>
    <mergeCell ref="T55:V55"/>
    <mergeCell ref="AB50:AI50"/>
    <mergeCell ref="N76:P76"/>
    <mergeCell ref="AK70:AM70"/>
    <mergeCell ref="X71:AA71"/>
    <mergeCell ref="X69:AA69"/>
    <mergeCell ref="T71:V71"/>
    <mergeCell ref="AK52:AM52"/>
    <mergeCell ref="AK53:AM53"/>
    <mergeCell ref="T53:V53"/>
    <mergeCell ref="BA52:BB52"/>
    <mergeCell ref="BC53:BE53"/>
    <mergeCell ref="N54:P54"/>
    <mergeCell ref="AB52:AI52"/>
    <mergeCell ref="A58:N58"/>
    <mergeCell ref="O58:R58"/>
    <mergeCell ref="T50:V50"/>
    <mergeCell ref="A114:BE114"/>
    <mergeCell ref="X75:AA75"/>
    <mergeCell ref="AZ71:BB71"/>
    <mergeCell ref="BC71:BE71"/>
    <mergeCell ref="A73:BE73"/>
    <mergeCell ref="A72:BE72"/>
    <mergeCell ref="E70:L70"/>
    <mergeCell ref="AK68:AM68"/>
    <mergeCell ref="T69:V69"/>
    <mergeCell ref="A84:D84"/>
    <mergeCell ref="BC70:BE70"/>
    <mergeCell ref="X78:AA78"/>
    <mergeCell ref="AB80:AI80"/>
    <mergeCell ref="AK80:AM80"/>
    <mergeCell ref="E78:M78"/>
    <mergeCell ref="E79:M79"/>
    <mergeCell ref="AB71:AI71"/>
    <mergeCell ref="X81:AA81"/>
    <mergeCell ref="X76:AA76"/>
    <mergeCell ref="T77:V77"/>
    <mergeCell ref="A77:D77"/>
    <mergeCell ref="T78:V78"/>
    <mergeCell ref="E76:L76"/>
    <mergeCell ref="AB77:AI77"/>
    <mergeCell ref="X79:AA79"/>
    <mergeCell ref="AB78:AI78"/>
    <mergeCell ref="AK78:AM78"/>
    <mergeCell ref="X83:AA83"/>
    <mergeCell ref="N82:P82"/>
    <mergeCell ref="A83:D83"/>
    <mergeCell ref="A82:D82"/>
    <mergeCell ref="Q83:S83"/>
    <mergeCell ref="A117:H117"/>
    <mergeCell ref="AB83:AI83"/>
    <mergeCell ref="AK82:AM82"/>
    <mergeCell ref="AZ82:BB82"/>
    <mergeCell ref="A76:D76"/>
    <mergeCell ref="AB81:AI81"/>
    <mergeCell ref="N77:P77"/>
    <mergeCell ref="T84:V84"/>
    <mergeCell ref="X84:AA84"/>
    <mergeCell ref="W168:Z168"/>
    <mergeCell ref="N85:P85"/>
    <mergeCell ref="AH128:AI128"/>
    <mergeCell ref="A126:D126"/>
    <mergeCell ref="S115:W115"/>
    <mergeCell ref="AH122:AI122"/>
    <mergeCell ref="G123:J123"/>
    <mergeCell ref="W125:Z125"/>
    <mergeCell ref="E106:BB106"/>
    <mergeCell ref="W122:Z122"/>
    <mergeCell ref="A101:D101"/>
    <mergeCell ref="A105:D105"/>
    <mergeCell ref="K126:M126"/>
    <mergeCell ref="P126:R126"/>
    <mergeCell ref="P128:R128"/>
    <mergeCell ref="G126:I126"/>
    <mergeCell ref="AH126:AI126"/>
    <mergeCell ref="AK101:AM101"/>
    <mergeCell ref="AG121:BE121"/>
    <mergeCell ref="A127:D127"/>
    <mergeCell ref="E107:BB107"/>
    <mergeCell ref="P127:R127"/>
    <mergeCell ref="E101:M101"/>
    <mergeCell ref="G128:O128"/>
    <mergeCell ref="AB119:AC119"/>
    <mergeCell ref="X99:AA99"/>
    <mergeCell ref="E111:BB111"/>
    <mergeCell ref="A116:BE116"/>
    <mergeCell ref="BC97:BE97"/>
    <mergeCell ref="AM166:BA166"/>
    <mergeCell ref="S162:U162"/>
    <mergeCell ref="AM163:BA163"/>
    <mergeCell ref="AN96:AP96"/>
    <mergeCell ref="A110:D110"/>
    <mergeCell ref="A103:D103"/>
    <mergeCell ref="AD119:BE119"/>
    <mergeCell ref="AK99:AM99"/>
    <mergeCell ref="AB98:AJ98"/>
    <mergeCell ref="O115:R115"/>
    <mergeCell ref="BA101:BB101"/>
    <mergeCell ref="BA99:BB99"/>
    <mergeCell ref="BB122:BD122"/>
    <mergeCell ref="AK118:BD118"/>
    <mergeCell ref="E99:M99"/>
    <mergeCell ref="A106:D106"/>
    <mergeCell ref="A111:D111"/>
    <mergeCell ref="A112:D112"/>
    <mergeCell ref="BC98:BE98"/>
    <mergeCell ref="BC99:BE99"/>
    <mergeCell ref="BC106:BE106"/>
    <mergeCell ref="E105:BB105"/>
    <mergeCell ref="BC105:BE105"/>
    <mergeCell ref="E104:BB104"/>
    <mergeCell ref="BC107:BE107"/>
    <mergeCell ref="BC112:BE112"/>
    <mergeCell ref="P123:R123"/>
    <mergeCell ref="A113:BE113"/>
    <mergeCell ref="BC111:BE111"/>
    <mergeCell ref="AB100:AJ100"/>
    <mergeCell ref="E100:M100"/>
    <mergeCell ref="E109:BB109"/>
    <mergeCell ref="AH127:AI127"/>
    <mergeCell ref="AA126:AG126"/>
    <mergeCell ref="AJ125:AL125"/>
    <mergeCell ref="A118:D118"/>
    <mergeCell ref="A129:D129"/>
    <mergeCell ref="G127:J127"/>
    <mergeCell ref="N127:O127"/>
    <mergeCell ref="N124:O124"/>
    <mergeCell ref="A124:D124"/>
    <mergeCell ref="P124:R124"/>
    <mergeCell ref="E122:L122"/>
    <mergeCell ref="BB124:BD124"/>
    <mergeCell ref="AA124:AG124"/>
    <mergeCell ref="G124:I124"/>
    <mergeCell ref="BB123:BD123"/>
    <mergeCell ref="W123:Z123"/>
    <mergeCell ref="BB129:BD129"/>
    <mergeCell ref="T118:AB118"/>
    <mergeCell ref="N123:O123"/>
    <mergeCell ref="A120:BE120"/>
    <mergeCell ref="W126:Z126"/>
    <mergeCell ref="W129:Z129"/>
    <mergeCell ref="AA129:AG129"/>
    <mergeCell ref="BB126:BD126"/>
    <mergeCell ref="AM126:BA126"/>
    <mergeCell ref="AM127:BA127"/>
    <mergeCell ref="AH124:AI124"/>
    <mergeCell ref="BA98:BB98"/>
    <mergeCell ref="E118:G118"/>
    <mergeCell ref="N99:P99"/>
    <mergeCell ref="A128:D128"/>
    <mergeCell ref="P129:R129"/>
    <mergeCell ref="S129:U129"/>
    <mergeCell ref="S128:U128"/>
    <mergeCell ref="K129:M129"/>
    <mergeCell ref="S126:U126"/>
    <mergeCell ref="AJ129:AL129"/>
    <mergeCell ref="BB127:BD127"/>
    <mergeCell ref="AJ127:AL127"/>
    <mergeCell ref="AJ126:AL126"/>
    <mergeCell ref="K125:M125"/>
    <mergeCell ref="S131:U131"/>
    <mergeCell ref="S122:U122"/>
    <mergeCell ref="K127:M127"/>
    <mergeCell ref="W124:Z124"/>
    <mergeCell ref="K123:M123"/>
    <mergeCell ref="K124:M124"/>
    <mergeCell ref="BB128:BD128"/>
    <mergeCell ref="I118:J118"/>
    <mergeCell ref="AH123:AI123"/>
    <mergeCell ref="AM122:BA122"/>
    <mergeCell ref="S123:U123"/>
    <mergeCell ref="E125:F125"/>
    <mergeCell ref="P125:R125"/>
    <mergeCell ref="AJ122:AL122"/>
    <mergeCell ref="P122:R122"/>
    <mergeCell ref="BB125:BD125"/>
    <mergeCell ref="AA131:AF131"/>
    <mergeCell ref="A161:D161"/>
    <mergeCell ref="N129:O129"/>
    <mergeCell ref="A159:D159"/>
    <mergeCell ref="A160:D160"/>
    <mergeCell ref="L158:N158"/>
    <mergeCell ref="A122:D122"/>
    <mergeCell ref="A130:D130"/>
    <mergeCell ref="S125:U125"/>
    <mergeCell ref="S132:U132"/>
    <mergeCell ref="W131:Z131"/>
    <mergeCell ref="E131:F131"/>
    <mergeCell ref="AH129:AI129"/>
    <mergeCell ref="AH130:AI130"/>
    <mergeCell ref="P130:R130"/>
    <mergeCell ref="W128:Z128"/>
    <mergeCell ref="AM124:BA124"/>
    <mergeCell ref="AJ124:AL124"/>
    <mergeCell ref="P134:R134"/>
    <mergeCell ref="G133:J133"/>
    <mergeCell ref="AM133:BA133"/>
    <mergeCell ref="AJ132:AL132"/>
    <mergeCell ref="W133:Z133"/>
    <mergeCell ref="N126:O126"/>
    <mergeCell ref="AA128:AG128"/>
    <mergeCell ref="W130:Z130"/>
    <mergeCell ref="AH125:AI125"/>
    <mergeCell ref="A131:D131"/>
    <mergeCell ref="K130:M130"/>
    <mergeCell ref="AA127:AG127"/>
    <mergeCell ref="S127:U127"/>
    <mergeCell ref="E124:F124"/>
    <mergeCell ref="A125:D125"/>
    <mergeCell ref="E164:K164"/>
    <mergeCell ref="S164:U164"/>
    <mergeCell ref="A183:D183"/>
    <mergeCell ref="A182:D182"/>
    <mergeCell ref="O178:AA178"/>
    <mergeCell ref="BB163:BD163"/>
    <mergeCell ref="P163:R163"/>
    <mergeCell ref="AI164:AK164"/>
    <mergeCell ref="AI165:AK165"/>
    <mergeCell ref="AI166:AK166"/>
    <mergeCell ref="AI167:AK167"/>
    <mergeCell ref="AA170:AI170"/>
    <mergeCell ref="AA166:AH166"/>
    <mergeCell ref="S167:U167"/>
    <mergeCell ref="L162:O162"/>
    <mergeCell ref="L164:O164"/>
    <mergeCell ref="W167:Z167"/>
    <mergeCell ref="BB162:BD162"/>
    <mergeCell ref="N181:P181"/>
    <mergeCell ref="Q181:S181"/>
    <mergeCell ref="AM164:BA164"/>
    <mergeCell ref="AB181:AI181"/>
    <mergeCell ref="AJ181:AL181"/>
    <mergeCell ref="X182:AA182"/>
    <mergeCell ref="L168:U168"/>
    <mergeCell ref="A166:D166"/>
    <mergeCell ref="S174:W174"/>
    <mergeCell ref="Q183:S183"/>
    <mergeCell ref="A176:H176"/>
    <mergeCell ref="I176:J176"/>
    <mergeCell ref="X174:AK174"/>
    <mergeCell ref="BB167:BE167"/>
    <mergeCell ref="AA167:AH167"/>
    <mergeCell ref="X181:AA181"/>
    <mergeCell ref="A180:J180"/>
    <mergeCell ref="E181:L181"/>
    <mergeCell ref="AK87:BE87"/>
    <mergeCell ref="AK91:BE91"/>
    <mergeCell ref="AK76:BE76"/>
    <mergeCell ref="N133:O133"/>
    <mergeCell ref="BB142:BD142"/>
    <mergeCell ref="AJ135:AL135"/>
    <mergeCell ref="AJ141:AL141"/>
    <mergeCell ref="P135:R135"/>
    <mergeCell ref="AM135:BA135"/>
    <mergeCell ref="W134:Z134"/>
    <mergeCell ref="P141:R141"/>
    <mergeCell ref="Q89:S89"/>
    <mergeCell ref="A147:D147"/>
    <mergeCell ref="W145:Z145"/>
    <mergeCell ref="P170:R170"/>
    <mergeCell ref="W170:Z170"/>
    <mergeCell ref="AA168:AH168"/>
    <mergeCell ref="AM165:BA165"/>
    <mergeCell ref="E148:I148"/>
    <mergeCell ref="AB178:AC178"/>
    <mergeCell ref="W164:Z164"/>
    <mergeCell ref="AM167:BA167"/>
    <mergeCell ref="I177:J177"/>
    <mergeCell ref="AK180:BE180"/>
    <mergeCell ref="E126:F126"/>
    <mergeCell ref="F142:U142"/>
    <mergeCell ref="E162:K162"/>
    <mergeCell ref="E163:K163"/>
    <mergeCell ref="J23:V23"/>
    <mergeCell ref="A20:V20"/>
    <mergeCell ref="E47:M47"/>
    <mergeCell ref="L169:U169"/>
    <mergeCell ref="BD152:BE152"/>
    <mergeCell ref="AI169:BE169"/>
    <mergeCell ref="AJ170:BE170"/>
    <mergeCell ref="A31:V31"/>
    <mergeCell ref="A148:D148"/>
    <mergeCell ref="A150:D150"/>
    <mergeCell ref="E149:I149"/>
    <mergeCell ref="A152:D152"/>
    <mergeCell ref="BB158:BD158"/>
    <mergeCell ref="Y147:BC147"/>
    <mergeCell ref="AJ143:AL143"/>
    <mergeCell ref="E151:I151"/>
    <mergeCell ref="AM132:BE132"/>
    <mergeCell ref="W142:Z142"/>
    <mergeCell ref="A141:D141"/>
    <mergeCell ref="A149:D149"/>
    <mergeCell ref="W157:Z157"/>
    <mergeCell ref="A146:Z146"/>
    <mergeCell ref="K133:M133"/>
    <mergeCell ref="K132:M132"/>
    <mergeCell ref="A133:D133"/>
    <mergeCell ref="A132:D132"/>
    <mergeCell ref="E147:M147"/>
    <mergeCell ref="AI168:AK168"/>
    <mergeCell ref="AM168:BA168"/>
    <mergeCell ref="E156:L156"/>
    <mergeCell ref="BB165:BE165"/>
    <mergeCell ref="P162:R162"/>
  </mergeCells>
  <phoneticPr fontId="0" type="noConversion"/>
  <conditionalFormatting sqref="T153:W153">
    <cfRule type="cellIs" dxfId="119" priority="227" operator="greaterThan">
      <formula>10</formula>
    </cfRule>
    <cfRule type="cellIs" dxfId="118" priority="82" operator="greaterThan">
      <formula>10</formula>
    </cfRule>
  </conditionalFormatting>
  <conditionalFormatting sqref="Q40:S40">
    <cfRule type="cellIs" dxfId="117" priority="179" operator="lessThan">
      <formula>4990</formula>
    </cfRule>
    <cfRule type="cellIs" dxfId="116" priority="178" operator="greaterThan">
      <formula>5010</formula>
    </cfRule>
  </conditionalFormatting>
  <conditionalFormatting sqref="Q43:S43">
    <cfRule type="cellIs" dxfId="115" priority="177" operator="lessThan">
      <formula>56</formula>
    </cfRule>
    <cfRule type="cellIs" dxfId="114" priority="176" operator="greaterThan">
      <formula>66</formula>
    </cfRule>
  </conditionalFormatting>
  <conditionalFormatting sqref="Q44:S44">
    <cfRule type="cellIs" dxfId="113" priority="175" operator="lessThan">
      <formula>3</formula>
    </cfRule>
    <cfRule type="cellIs" dxfId="112" priority="174" operator="greaterThan">
      <formula>13</formula>
    </cfRule>
  </conditionalFormatting>
  <conditionalFormatting sqref="Q45:S45">
    <cfRule type="cellIs" dxfId="111" priority="173" operator="lessThan">
      <formula>16</formula>
    </cfRule>
    <cfRule type="cellIs" dxfId="110" priority="172" operator="greaterThan">
      <formula>26</formula>
    </cfRule>
  </conditionalFormatting>
  <conditionalFormatting sqref="AZ55:BB55">
    <cfRule type="cellIs" dxfId="109" priority="167" operator="greaterThan">
      <formula>1</formula>
    </cfRule>
  </conditionalFormatting>
  <conditionalFormatting sqref="Q49:S49">
    <cfRule type="cellIs" dxfId="108" priority="166" operator="lessThan">
      <formula>503</formula>
    </cfRule>
    <cfRule type="cellIs" dxfId="107" priority="159" operator="greaterThan">
      <formula>528</formula>
    </cfRule>
  </conditionalFormatting>
  <conditionalFormatting sqref="Q50:S50">
    <cfRule type="cellIs" dxfId="106" priority="165" operator="lessThan">
      <formula>475</formula>
    </cfRule>
    <cfRule type="cellIs" dxfId="105" priority="158" operator="greaterThan">
      <formula>500</formula>
    </cfRule>
  </conditionalFormatting>
  <conditionalFormatting sqref="Q51:S51">
    <cfRule type="cellIs" dxfId="104" priority="164" operator="lessThan">
      <formula>468</formula>
    </cfRule>
    <cfRule type="cellIs" dxfId="103" priority="157" operator="greaterThan">
      <formula>496</formula>
    </cfRule>
  </conditionalFormatting>
  <conditionalFormatting sqref="Q52:S52">
    <cfRule type="cellIs" dxfId="102" priority="163" operator="lessThan">
      <formula>489</formula>
    </cfRule>
    <cfRule type="cellIs" dxfId="101" priority="156" operator="greaterThan">
      <formula>518</formula>
    </cfRule>
  </conditionalFormatting>
  <conditionalFormatting sqref="Q53:S53">
    <cfRule type="cellIs" dxfId="100" priority="162" operator="lessThan">
      <formula>528</formula>
    </cfRule>
    <cfRule type="cellIs" dxfId="99" priority="155" operator="greaterThan">
      <formula>560</formula>
    </cfRule>
  </conditionalFormatting>
  <conditionalFormatting sqref="Q55:S55">
    <cfRule type="cellIs" dxfId="98" priority="160" operator="lessThan">
      <formula>575</formula>
    </cfRule>
    <cfRule type="cellIs" dxfId="97" priority="153" operator="greaterThan">
      <formula>610</formula>
    </cfRule>
    <cfRule type="cellIs" dxfId="96" priority="152" operator="greaterThan">
      <formula>610</formula>
    </cfRule>
  </conditionalFormatting>
  <conditionalFormatting sqref="AZ41:BB41">
    <cfRule type="cellIs" dxfId="95" priority="151" operator="lessThan">
      <formula>918</formula>
    </cfRule>
    <cfRule type="cellIs" dxfId="94" priority="145" operator="greaterThan">
      <formula>950</formula>
    </cfRule>
  </conditionalFormatting>
  <conditionalFormatting sqref="AZ42:BB42">
    <cfRule type="cellIs" dxfId="93" priority="150" operator="lessThan">
      <formula>1424</formula>
    </cfRule>
    <cfRule type="cellIs" dxfId="92" priority="144" operator="greaterThan">
      <formula>1456</formula>
    </cfRule>
  </conditionalFormatting>
  <conditionalFormatting sqref="AZ43:BB43">
    <cfRule type="cellIs" dxfId="91" priority="149" operator="lessThan">
      <formula>1644</formula>
    </cfRule>
    <cfRule type="cellIs" dxfId="90" priority="143" operator="greaterThan">
      <formula>1676</formula>
    </cfRule>
  </conditionalFormatting>
  <conditionalFormatting sqref="AZ44:BB44">
    <cfRule type="cellIs" dxfId="89" priority="148" operator="lessThan">
      <formula>1462</formula>
    </cfRule>
    <cfRule type="cellIs" dxfId="88" priority="142" operator="greaterThan">
      <formula>1494</formula>
    </cfRule>
  </conditionalFormatting>
  <conditionalFormatting sqref="AZ45:BB45">
    <cfRule type="cellIs" dxfId="87" priority="147" operator="lessThan">
      <formula>916</formula>
    </cfRule>
    <cfRule type="cellIs" dxfId="86" priority="141" operator="greaterThan">
      <formula>948</formula>
    </cfRule>
  </conditionalFormatting>
  <conditionalFormatting sqref="Q66:S66">
    <cfRule type="cellIs" dxfId="85" priority="139" operator="greaterThan">
      <formula>20</formula>
    </cfRule>
  </conditionalFormatting>
  <conditionalFormatting sqref="AZ66">
    <cfRule type="cellIs" dxfId="84" priority="131" operator="greaterThan">
      <formula>5</formula>
    </cfRule>
  </conditionalFormatting>
  <conditionalFormatting sqref="BB66">
    <cfRule type="cellIs" dxfId="83" priority="130" operator="greaterThan">
      <formula>15</formula>
    </cfRule>
  </conditionalFormatting>
  <conditionalFormatting sqref="AZ68">
    <cfRule type="cellIs" dxfId="82" priority="129" operator="greaterThan">
      <formula>50</formula>
    </cfRule>
  </conditionalFormatting>
  <conditionalFormatting sqref="BB68">
    <cfRule type="cellIs" dxfId="81" priority="128" operator="greaterThan">
      <formula>40</formula>
    </cfRule>
  </conditionalFormatting>
  <conditionalFormatting sqref="AZ77:BB77">
    <cfRule type="cellIs" dxfId="80" priority="124" operator="lessThan">
      <formula>50</formula>
    </cfRule>
  </conditionalFormatting>
  <conditionalFormatting sqref="AZ78:BB78">
    <cfRule type="cellIs" dxfId="79" priority="123" operator="lessThan">
      <formula>750</formula>
    </cfRule>
  </conditionalFormatting>
  <conditionalFormatting sqref="AZ79:BB79">
    <cfRule type="cellIs" dxfId="78" priority="122" operator="lessThan">
      <formula>20</formula>
    </cfRule>
  </conditionalFormatting>
  <conditionalFormatting sqref="AZ81">
    <cfRule type="cellIs" dxfId="77" priority="121" operator="lessThan">
      <formula>20</formula>
    </cfRule>
  </conditionalFormatting>
  <conditionalFormatting sqref="BA81:BB81">
    <cfRule type="cellIs" dxfId="76" priority="120" operator="greaterThan">
      <formula>230</formula>
    </cfRule>
  </conditionalFormatting>
  <conditionalFormatting sqref="AZ83:BB83">
    <cfRule type="cellIs" dxfId="75" priority="119" operator="lessThan">
      <formula>440</formula>
    </cfRule>
  </conditionalFormatting>
  <conditionalFormatting sqref="AZ84:BB84">
    <cfRule type="cellIs" dxfId="74" priority="118" operator="lessThan">
      <formula>510</formula>
    </cfRule>
  </conditionalFormatting>
  <conditionalFormatting sqref="AZ85:BB85">
    <cfRule type="cellIs" dxfId="73" priority="117" operator="lessThan">
      <formula>390</formula>
    </cfRule>
  </conditionalFormatting>
  <conditionalFormatting sqref="AZ86:BB86">
    <cfRule type="cellIs" dxfId="72" priority="116" operator="lessThan">
      <formula>230</formula>
    </cfRule>
  </conditionalFormatting>
  <conditionalFormatting sqref="AZ88:BB88">
    <cfRule type="cellIs" dxfId="71" priority="115" operator="lessThan">
      <formula>951</formula>
    </cfRule>
    <cfRule type="cellIs" dxfId="70" priority="114" operator="greaterThan">
      <formula>961</formula>
    </cfRule>
  </conditionalFormatting>
  <conditionalFormatting sqref="AZ90:BB90">
    <cfRule type="cellIs" dxfId="69" priority="113" operator="greaterThan">
      <formula>113</formula>
    </cfRule>
  </conditionalFormatting>
  <conditionalFormatting sqref="Q84:S84">
    <cfRule type="cellIs" dxfId="68" priority="106" operator="lessThan">
      <formula>220</formula>
    </cfRule>
    <cfRule type="cellIs" dxfId="67" priority="102" operator="greaterThan">
      <formula>240</formula>
    </cfRule>
  </conditionalFormatting>
  <conditionalFormatting sqref="Q85:S85">
    <cfRule type="cellIs" dxfId="66" priority="101" operator="greaterThan">
      <formula>15</formula>
    </cfRule>
  </conditionalFormatting>
  <conditionalFormatting sqref="Q77:S77">
    <cfRule type="cellIs" dxfId="65" priority="100" operator="lessThan">
      <formula>30</formula>
    </cfRule>
    <cfRule type="cellIs" dxfId="64" priority="96" operator="greaterThan">
      <formula>50</formula>
    </cfRule>
  </conditionalFormatting>
  <conditionalFormatting sqref="Q78:S78">
    <cfRule type="cellIs" dxfId="63" priority="99" operator="lessThan">
      <formula>1280</formula>
    </cfRule>
    <cfRule type="cellIs" dxfId="62" priority="95" operator="greaterThan">
      <formula>1300</formula>
    </cfRule>
  </conditionalFormatting>
  <conditionalFormatting sqref="S76">
    <cfRule type="cellIs" dxfId="61" priority="92" operator="greaterThan">
      <formula>10</formula>
    </cfRule>
  </conditionalFormatting>
  <conditionalFormatting sqref="Q76:R76">
    <cfRule type="cellIs" dxfId="60" priority="91" operator="greaterThan">
      <formula>10</formula>
    </cfRule>
    <cfRule type="cellIs" dxfId="59" priority="90" operator="lessThan">
      <formula>-10</formula>
    </cfRule>
  </conditionalFormatting>
  <conditionalFormatting sqref="Q100:S100">
    <cfRule type="cellIs" dxfId="58" priority="89" operator="lessThan">
      <formula>3</formula>
    </cfRule>
  </conditionalFormatting>
  <conditionalFormatting sqref="P123:R123">
    <cfRule type="cellIs" dxfId="57" priority="88" operator="lessThan">
      <formula>160</formula>
    </cfRule>
  </conditionalFormatting>
  <conditionalFormatting sqref="AM127:BA127">
    <cfRule type="cellIs" dxfId="56" priority="87" operator="lessThan">
      <formula>2.15</formula>
    </cfRule>
    <cfRule type="cellIs" dxfId="55" priority="86" operator="greaterThan">
      <formula>2.35</formula>
    </cfRule>
  </conditionalFormatting>
  <conditionalFormatting sqref="AM142:BA142">
    <cfRule type="cellIs" dxfId="54" priority="84" operator="greaterThan">
      <formula>2</formula>
    </cfRule>
  </conditionalFormatting>
  <conditionalFormatting sqref="AM143:BA143">
    <cfRule type="cellIs" dxfId="53" priority="83" operator="greaterThan">
      <formula>150</formula>
    </cfRule>
  </conditionalFormatting>
  <conditionalFormatting sqref="AM165:BA165">
    <cfRule type="cellIs" dxfId="52" priority="81" operator="lessThan">
      <formula>175</formula>
    </cfRule>
  </conditionalFormatting>
  <conditionalFormatting sqref="AZ184:BA184">
    <cfRule type="cellIs" dxfId="51" priority="75" operator="greaterThan">
      <formula>3500</formula>
    </cfRule>
  </conditionalFormatting>
  <conditionalFormatting sqref="AZ189:BA189">
    <cfRule type="cellIs" dxfId="50" priority="73" operator="greaterThan">
      <formula>100</formula>
    </cfRule>
  </conditionalFormatting>
  <conditionalFormatting sqref="Q190:S190">
    <cfRule type="cellIs" dxfId="49" priority="72" operator="lessThan">
      <formula>8</formula>
    </cfRule>
  </conditionalFormatting>
  <conditionalFormatting sqref="Q193:S193">
    <cfRule type="cellIs" dxfId="48" priority="71" operator="greaterThan">
      <formula>50</formula>
    </cfRule>
  </conditionalFormatting>
  <conditionalFormatting sqref="P157:R157">
    <cfRule type="cellIs" dxfId="47" priority="70" operator="lessThan">
      <formula>5</formula>
    </cfRule>
    <cfRule type="cellIs" dxfId="46" priority="69" operator="greaterThan">
      <formula>6.5</formula>
    </cfRule>
  </conditionalFormatting>
  <conditionalFormatting sqref="P159:R159">
    <cfRule type="cellIs" dxfId="45" priority="68" operator="lessThan">
      <formula>945</formula>
    </cfRule>
    <cfRule type="cellIs" dxfId="44" priority="62" operator="greaterThan">
      <formula>955</formula>
    </cfRule>
  </conditionalFormatting>
  <conditionalFormatting sqref="P160:R160">
    <cfRule type="cellIs" dxfId="43" priority="67" operator="lessThan">
      <formula>1185</formula>
    </cfRule>
    <cfRule type="cellIs" dxfId="42" priority="61" operator="greaterThan">
      <formula>1195</formula>
    </cfRule>
  </conditionalFormatting>
  <conditionalFormatting sqref="P161:R161">
    <cfRule type="cellIs" dxfId="41" priority="60" operator="greaterThan">
      <formula>90</formula>
    </cfRule>
  </conditionalFormatting>
  <conditionalFormatting sqref="P162:R162">
    <cfRule type="cellIs" dxfId="40" priority="59" operator="greaterThan">
      <formula>90</formula>
    </cfRule>
  </conditionalFormatting>
  <conditionalFormatting sqref="P163:R163">
    <cfRule type="cellIs" dxfId="39" priority="64" operator="greaterThan">
      <formula>15</formula>
    </cfRule>
  </conditionalFormatting>
  <conditionalFormatting sqref="P164:R164">
    <cfRule type="cellIs" dxfId="38" priority="63" operator="greaterThan">
      <formula>50</formula>
    </cfRule>
  </conditionalFormatting>
  <conditionalFormatting sqref="Q185:S185">
    <cfRule type="cellIs" dxfId="37" priority="58" operator="lessThan">
      <formula>705</formula>
    </cfRule>
  </conditionalFormatting>
  <conditionalFormatting sqref="Q186:S186">
    <cfRule type="cellIs" dxfId="36" priority="57" operator="lessThan">
      <formula>6795</formula>
    </cfRule>
    <cfRule type="cellIs" dxfId="35" priority="56" operator="greaterThan">
      <formula>6805</formula>
    </cfRule>
  </conditionalFormatting>
  <conditionalFormatting sqref="Q189:S189">
    <cfRule type="cellIs" dxfId="34" priority="55" operator="lessThan">
      <formula>4895</formula>
    </cfRule>
    <cfRule type="cellIs" dxfId="33" priority="54" operator="greaterThan">
      <formula>4915</formula>
    </cfRule>
  </conditionalFormatting>
  <conditionalFormatting sqref="AM211:BA211">
    <cfRule type="cellIs" dxfId="32" priority="49" operator="greaterThan">
      <formula>6400</formula>
    </cfRule>
  </conditionalFormatting>
  <conditionalFormatting sqref="AM212:BA212">
    <cfRule type="cellIs" dxfId="31" priority="48" operator="greaterThan">
      <formula>2090</formula>
    </cfRule>
  </conditionalFormatting>
  <conditionalFormatting sqref="AM214:BA214">
    <cfRule type="cellIs" dxfId="30" priority="47" operator="greaterThan">
      <formula>570</formula>
    </cfRule>
  </conditionalFormatting>
  <conditionalFormatting sqref="AM215:BA215">
    <cfRule type="cellIs" dxfId="29" priority="46" operator="greaterThan">
      <formula>830</formula>
    </cfRule>
  </conditionalFormatting>
  <conditionalFormatting sqref="AM217:BA217">
    <cfRule type="cellIs" dxfId="28" priority="45" operator="greaterThan">
      <formula>150</formula>
    </cfRule>
  </conditionalFormatting>
  <conditionalFormatting sqref="AM218:BA218">
    <cfRule type="cellIs" dxfId="27" priority="44" operator="greaterThan">
      <formula>3</formula>
    </cfRule>
  </conditionalFormatting>
  <conditionalFormatting sqref="AM219:BA219">
    <cfRule type="cellIs" dxfId="26" priority="43" operator="greaterThan">
      <formula>0.4</formula>
    </cfRule>
  </conditionalFormatting>
  <conditionalFormatting sqref="AM131:BA131">
    <cfRule type="cellIs" dxfId="25" priority="40" operator="lessThan">
      <formula>258</formula>
    </cfRule>
  </conditionalFormatting>
  <conditionalFormatting sqref="AZ69">
    <cfRule type="cellIs" dxfId="24" priority="39" operator="greaterThan">
      <formula>50</formula>
    </cfRule>
  </conditionalFormatting>
  <conditionalFormatting sqref="BB69">
    <cfRule type="cellIs" dxfId="23" priority="38" operator="greaterThan">
      <formula>80</formula>
    </cfRule>
  </conditionalFormatting>
  <conditionalFormatting sqref="Q79:S79">
    <cfRule type="cellIs" dxfId="22" priority="36" operator="greaterThan">
      <formula>840</formula>
    </cfRule>
    <cfRule type="cellIs" dxfId="21" priority="37" operator="lessThan">
      <formula>820</formula>
    </cfRule>
  </conditionalFormatting>
  <conditionalFormatting sqref="Q81:S81">
    <cfRule type="cellIs" dxfId="20" priority="34" operator="greaterThan">
      <formula>390</formula>
    </cfRule>
    <cfRule type="cellIs" dxfId="19" priority="35" operator="lessThan">
      <formula>370</formula>
    </cfRule>
  </conditionalFormatting>
  <conditionalFormatting sqref="Q82:S82">
    <cfRule type="cellIs" dxfId="18" priority="32" operator="greaterThan">
      <formula>300</formula>
    </cfRule>
    <cfRule type="cellIs" dxfId="17" priority="33" operator="lessThan">
      <formula>280</formula>
    </cfRule>
  </conditionalFormatting>
  <conditionalFormatting sqref="Q83:S83">
    <cfRule type="cellIs" dxfId="16" priority="30" operator="greaterThan">
      <formula>240</formula>
    </cfRule>
    <cfRule type="cellIs" dxfId="15" priority="31" operator="lessThan">
      <formula>220</formula>
    </cfRule>
  </conditionalFormatting>
  <conditionalFormatting sqref="Q86:S86">
    <cfRule type="cellIs" dxfId="14" priority="26" operator="greaterThan">
      <formula>30</formula>
    </cfRule>
  </conditionalFormatting>
  <conditionalFormatting sqref="AZ186:BA186">
    <cfRule type="cellIs" dxfId="13" priority="25" operator="greaterThan">
      <formula>3400</formula>
    </cfRule>
  </conditionalFormatting>
  <conditionalFormatting sqref="AZ185:BA185">
    <cfRule type="cellIs" dxfId="12" priority="24" operator="greaterThan">
      <formula>3500</formula>
    </cfRule>
  </conditionalFormatting>
  <conditionalFormatting sqref="AM167:BA167">
    <cfRule type="cellIs" dxfId="11" priority="22" operator="lessThan">
      <formula>6</formula>
    </cfRule>
    <cfRule type="cellIs" dxfId="10" priority="1" operator="greaterThan">
      <formula>365</formula>
    </cfRule>
  </conditionalFormatting>
  <conditionalFormatting sqref="Q68:S68">
    <cfRule type="cellIs" dxfId="9" priority="10" operator="lessThan">
      <formula>2895</formula>
    </cfRule>
    <cfRule type="cellIs" dxfId="8" priority="11" operator="greaterThan">
      <formula>2905</formula>
    </cfRule>
  </conditionalFormatting>
  <conditionalFormatting sqref="Q69:S69">
    <cfRule type="cellIs" dxfId="7" priority="8" operator="lessThan">
      <formula>50</formula>
    </cfRule>
    <cfRule type="cellIs" dxfId="6" priority="9" operator="greaterThan">
      <formula>86</formula>
    </cfRule>
  </conditionalFormatting>
  <conditionalFormatting sqref="Q70:S70">
    <cfRule type="cellIs" dxfId="5" priority="6" operator="lessThan">
      <formula>11.5</formula>
    </cfRule>
    <cfRule type="cellIs" dxfId="4" priority="7" operator="greaterThan">
      <formula>12.5</formula>
    </cfRule>
  </conditionalFormatting>
  <conditionalFormatting sqref="Q71:S71">
    <cfRule type="cellIs" dxfId="3" priority="5" operator="greaterThan">
      <formula>16</formula>
    </cfRule>
  </conditionalFormatting>
  <conditionalFormatting sqref="AZ70:BB70">
    <cfRule type="cellIs" dxfId="2" priority="4" operator="greaterThan">
      <formula>1100</formula>
    </cfRule>
  </conditionalFormatting>
  <conditionalFormatting sqref="AM168:BA168">
    <cfRule type="cellIs" dxfId="1" priority="3" operator="lessThan">
      <formula>6</formula>
    </cfRule>
  </conditionalFormatting>
  <conditionalFormatting sqref="AM166:BA166">
    <cfRule type="cellIs" dxfId="0" priority="2" operator="greaterThan">
      <formula>215</formula>
    </cfRule>
  </conditionalFormatting>
  <dataValidations disablePrompts="1" xWindow="1265" yWindow="568" count="1">
    <dataValidation type="list" allowBlank="1" showInputMessage="1" showErrorMessage="1" prompt="Nationaliteit" sqref="BI5" xr:uid="{00000000-0002-0000-0000-000000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Thees Pranger</dc:creator>
  <cp:lastModifiedBy>Eigenaar</cp:lastModifiedBy>
  <cp:lastPrinted>2020-01-03T20:42:54Z</cp:lastPrinted>
  <dcterms:created xsi:type="dcterms:W3CDTF">2005-05-25T04:57:40Z</dcterms:created>
  <dcterms:modified xsi:type="dcterms:W3CDTF">2021-05-04T10:21:47Z</dcterms:modified>
</cp:coreProperties>
</file>