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90" windowHeight="5480" tabRatio="733" activeTab="0"/>
  </bookViews>
  <sheets>
    <sheet name="TOP 5" sheetId="1" r:id="rId1"/>
    <sheet name="1" sheetId="2" r:id="rId2"/>
  </sheets>
  <externalReferences>
    <externalReference r:id="rId5"/>
  </externalReferences>
  <definedNames>
    <definedName name="_xlnm._FilterDatabase" localSheetId="1" hidden="1">'1'!$B$10:$S$10</definedName>
  </definedNames>
  <calcPr fullCalcOnLoad="1"/>
</workbook>
</file>

<file path=xl/sharedStrings.xml><?xml version="1.0" encoding="utf-8"?>
<sst xmlns="http://schemas.openxmlformats.org/spreadsheetml/2006/main" count="170" uniqueCount="116">
  <si>
    <t>NED 658</t>
  </si>
  <si>
    <t xml:space="preserve"> </t>
  </si>
  <si>
    <t>NED 678</t>
  </si>
  <si>
    <t>NED 632</t>
  </si>
  <si>
    <t>Ward Boersma</t>
  </si>
  <si>
    <t>Bart de Zee</t>
  </si>
  <si>
    <t>Onno Yntema</t>
  </si>
  <si>
    <t>Dirk Zwitser</t>
  </si>
  <si>
    <t>Kralingen</t>
  </si>
  <si>
    <t>Zuid</t>
  </si>
  <si>
    <t>NED 610</t>
  </si>
  <si>
    <t>Luut de Zee</t>
  </si>
  <si>
    <t>Jan ten Hoeve</t>
  </si>
  <si>
    <t>Friesland</t>
  </si>
  <si>
    <t>Zuidlaren</t>
  </si>
  <si>
    <t>Hotze Braaksma</t>
  </si>
  <si>
    <t>NED 563</t>
  </si>
  <si>
    <t>Rob Wapenaar</t>
  </si>
  <si>
    <t>NED 561</t>
  </si>
  <si>
    <t>Jan Tekstra</t>
  </si>
  <si>
    <t>Hans de Haas</t>
  </si>
  <si>
    <t>NED 665</t>
  </si>
  <si>
    <t>NED 566</t>
  </si>
  <si>
    <t>Rob Aukema</t>
  </si>
  <si>
    <t>Sybrand Vochteloo</t>
  </si>
  <si>
    <t>Pier Thomas Meintema</t>
  </si>
  <si>
    <t>Mark Bosma</t>
  </si>
  <si>
    <t>NED 555</t>
  </si>
  <si>
    <t>NED 640</t>
  </si>
  <si>
    <t>NED 626</t>
  </si>
  <si>
    <t>Thies Bosch</t>
  </si>
  <si>
    <t>Joop de Jong</t>
  </si>
  <si>
    <t>Arno Start</t>
  </si>
  <si>
    <t>Frans Kuin</t>
  </si>
  <si>
    <t>NED 680</t>
  </si>
  <si>
    <t>NED 6</t>
  </si>
  <si>
    <t>Adri Vosselman</t>
  </si>
  <si>
    <t>Timo Weda</t>
  </si>
  <si>
    <t>Henk Kuiper</t>
  </si>
  <si>
    <t>Henk Kraaij</t>
  </si>
  <si>
    <t>NED 486</t>
  </si>
  <si>
    <t>Harm Kooystra</t>
  </si>
  <si>
    <t>Vloot</t>
  </si>
  <si>
    <t>Spiegelplas</t>
  </si>
  <si>
    <t>Jan van Amerongen</t>
  </si>
  <si>
    <t>Jan de Best</t>
  </si>
  <si>
    <t>NED 675</t>
  </si>
  <si>
    <t>Wim Bijlsma</t>
  </si>
  <si>
    <t>NED 521</t>
  </si>
  <si>
    <t>Bouwe Bouma</t>
  </si>
  <si>
    <t>Melle Heerlien</t>
  </si>
  <si>
    <t>NED 676</t>
  </si>
  <si>
    <t>NED 482</t>
  </si>
  <si>
    <t>NED 577</t>
  </si>
  <si>
    <t>Toon Neijman</t>
  </si>
  <si>
    <t>NED 532</t>
  </si>
  <si>
    <t>Benny Oldenbeuving</t>
  </si>
  <si>
    <t>NED 628</t>
  </si>
  <si>
    <t>NED 684</t>
  </si>
  <si>
    <t>NED 587</t>
  </si>
  <si>
    <t>Ben Tijssen</t>
  </si>
  <si>
    <t>Max Visser</t>
  </si>
  <si>
    <t>NED 631</t>
  </si>
  <si>
    <t>NED 612</t>
  </si>
  <si>
    <t>NED 673</t>
  </si>
  <si>
    <t>NED 541</t>
  </si>
  <si>
    <t>NED 671</t>
  </si>
  <si>
    <t>Doeke Zwart</t>
  </si>
  <si>
    <t>NED 595</t>
  </si>
  <si>
    <t>Punten</t>
  </si>
  <si>
    <t>NED 696</t>
  </si>
  <si>
    <t>NED 690</t>
  </si>
  <si>
    <t>Rookie</t>
  </si>
  <si>
    <t>Regio</t>
  </si>
  <si>
    <t>Young Rider</t>
  </si>
  <si>
    <t>Senior</t>
  </si>
  <si>
    <t>Master</t>
  </si>
  <si>
    <t>No</t>
  </si>
  <si>
    <t>Ranglijstwedstrijd</t>
  </si>
  <si>
    <t>Locatie</t>
  </si>
  <si>
    <t>Datum</t>
  </si>
  <si>
    <t>Weging</t>
  </si>
  <si>
    <t>Uitslag</t>
  </si>
  <si>
    <t>Wedstrijdnummer</t>
  </si>
  <si>
    <t>Zeilnr.</t>
  </si>
  <si>
    <t>Naam</t>
  </si>
  <si>
    <t>Plaats</t>
  </si>
  <si>
    <t>Overall</t>
  </si>
  <si>
    <t>NED 588</t>
  </si>
  <si>
    <t>Frieso Por</t>
  </si>
  <si>
    <t>GER 84</t>
  </si>
  <si>
    <t>Juergen Alberty</t>
  </si>
  <si>
    <t>GER 1223</t>
  </si>
  <si>
    <t>Kai Jürgen Mölders</t>
  </si>
  <si>
    <t>GER 1368</t>
  </si>
  <si>
    <t>Ludger Kaemper</t>
  </si>
  <si>
    <t>Heinz Jürgen Mölders</t>
  </si>
  <si>
    <t>GER 1425</t>
  </si>
  <si>
    <t>Detlef Munke</t>
  </si>
  <si>
    <t>GER 1458</t>
  </si>
  <si>
    <t>GER 63</t>
  </si>
  <si>
    <t>Udo Hagemann</t>
  </si>
  <si>
    <t xml:space="preserve">Regatta Runner </t>
  </si>
  <si>
    <t>Rengschikking</t>
  </si>
  <si>
    <t>NED 14</t>
  </si>
  <si>
    <t>NED 549</t>
  </si>
  <si>
    <t>GER 7</t>
  </si>
  <si>
    <t>Hermann Blum</t>
  </si>
  <si>
    <t>Herbert Rubsamen</t>
  </si>
  <si>
    <t>Heike Rubsamen</t>
  </si>
  <si>
    <t>GER 1494</t>
  </si>
  <si>
    <t>GER 1536</t>
  </si>
  <si>
    <t>dns</t>
  </si>
  <si>
    <t>dnc</t>
  </si>
  <si>
    <t>dnf</t>
  </si>
  <si>
    <t>27 juli 2020</t>
  </si>
</sst>
</file>

<file path=xl/styles.xml><?xml version="1.0" encoding="utf-8"?>
<styleSheet xmlns="http://schemas.openxmlformats.org/spreadsheetml/2006/main">
  <numFmts count="8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textRotation="90" wrapText="1"/>
    </xf>
    <xf numFmtId="0" fontId="5" fillId="33" borderId="2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43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sers\dn616\AppData\Local\Microsoft\Windows\Temporary%20Internet%20Files\Content.Outlook\DFO1ZMZ4\IOU%20NED%20Ranglijst%202019%20JEROEN%20v12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OU NED Ranglijst 2019 JEROEN v"/>
    </sheetNames>
    <definedNames>
      <definedName name="ControleDeelnemers"/>
    </defined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zoomScalePageLayoutView="0" workbookViewId="0" topLeftCell="A1">
      <selection activeCell="D17" sqref="D17"/>
    </sheetView>
  </sheetViews>
  <sheetFormatPr defaultColWidth="12" defaultRowHeight="11.25"/>
  <cols>
    <col min="1" max="1" width="10.83203125" style="1" customWidth="1"/>
    <col min="2" max="2" width="7.16015625" style="11" bestFit="1" customWidth="1"/>
    <col min="3" max="3" width="30" style="1" bestFit="1" customWidth="1"/>
    <col min="4" max="4" width="23.83203125" style="1" bestFit="1" customWidth="1"/>
    <col min="5" max="5" width="30" style="1" bestFit="1" customWidth="1"/>
    <col min="6" max="6" width="17.83203125" style="1" bestFit="1" customWidth="1"/>
    <col min="7" max="8" width="21.83203125" style="1" bestFit="1" customWidth="1"/>
    <col min="9" max="9" width="13" style="1" bestFit="1" customWidth="1"/>
    <col min="10" max="10" width="12" style="1" customWidth="1"/>
  </cols>
  <sheetData>
    <row r="1" ht="15.75" thickBot="1"/>
    <row r="2" spans="2:16" ht="28.5">
      <c r="B2" s="14" t="s">
        <v>86</v>
      </c>
      <c r="C2" s="17" t="s">
        <v>87</v>
      </c>
      <c r="D2" s="17" t="s">
        <v>74</v>
      </c>
      <c r="E2" s="17" t="s">
        <v>75</v>
      </c>
      <c r="F2" s="17" t="s">
        <v>76</v>
      </c>
      <c r="G2" s="17" t="s">
        <v>72</v>
      </c>
      <c r="H2" s="17" t="s">
        <v>102</v>
      </c>
      <c r="I2" s="17" t="s">
        <v>42</v>
      </c>
      <c r="K2" s="5"/>
      <c r="L2" s="5"/>
      <c r="M2" s="5"/>
      <c r="N2" s="5"/>
      <c r="O2" s="5"/>
      <c r="P2" s="5"/>
    </row>
    <row r="3" spans="2:16" ht="15">
      <c r="B3" s="15">
        <v>1</v>
      </c>
      <c r="C3" s="18" t="s">
        <v>30</v>
      </c>
      <c r="D3" s="34" t="s">
        <v>37</v>
      </c>
      <c r="E3" s="18" t="s">
        <v>61</v>
      </c>
      <c r="F3" s="18" t="s">
        <v>30</v>
      </c>
      <c r="G3" s="18"/>
      <c r="H3" s="18"/>
      <c r="I3" s="18" t="s">
        <v>13</v>
      </c>
      <c r="K3" s="13"/>
      <c r="L3" s="13"/>
      <c r="M3" s="13"/>
      <c r="N3" s="13"/>
      <c r="O3" s="13"/>
      <c r="P3" s="13"/>
    </row>
    <row r="4" spans="2:16" ht="15">
      <c r="B4" s="15">
        <v>2</v>
      </c>
      <c r="C4" s="18" t="s">
        <v>31</v>
      </c>
      <c r="D4" s="18"/>
      <c r="E4" s="18" t="s">
        <v>44</v>
      </c>
      <c r="F4" s="18" t="s">
        <v>31</v>
      </c>
      <c r="G4" s="18"/>
      <c r="H4" s="18"/>
      <c r="I4" s="18" t="s">
        <v>14</v>
      </c>
      <c r="K4" s="5"/>
      <c r="L4" s="5"/>
      <c r="M4" s="5"/>
      <c r="N4" s="5"/>
      <c r="O4" s="5"/>
      <c r="P4" s="5"/>
    </row>
    <row r="5" spans="2:9" ht="15">
      <c r="B5" s="15">
        <v>3</v>
      </c>
      <c r="C5" s="18" t="s">
        <v>6</v>
      </c>
      <c r="D5" s="18"/>
      <c r="E5" s="18" t="s">
        <v>49</v>
      </c>
      <c r="F5" s="18" t="s">
        <v>6</v>
      </c>
      <c r="G5" s="18"/>
      <c r="H5" s="18"/>
      <c r="I5" s="18" t="s">
        <v>43</v>
      </c>
    </row>
    <row r="6" spans="2:9" ht="15">
      <c r="B6" s="15">
        <v>4</v>
      </c>
      <c r="C6" s="18" t="s">
        <v>11</v>
      </c>
      <c r="D6" s="18"/>
      <c r="E6" s="18" t="s">
        <v>38</v>
      </c>
      <c r="F6" s="18" t="s">
        <v>11</v>
      </c>
      <c r="G6" s="18"/>
      <c r="H6" s="18"/>
      <c r="I6" s="18" t="s">
        <v>8</v>
      </c>
    </row>
    <row r="7" spans="2:9" ht="15.75" thickBot="1">
      <c r="B7" s="16">
        <v>5</v>
      </c>
      <c r="C7" s="19" t="s">
        <v>5</v>
      </c>
      <c r="D7" s="19"/>
      <c r="E7" s="19" t="s">
        <v>20</v>
      </c>
      <c r="F7" s="19" t="s">
        <v>5</v>
      </c>
      <c r="G7" s="19"/>
      <c r="H7" s="19"/>
      <c r="I7" s="19" t="s">
        <v>9</v>
      </c>
    </row>
    <row r="8" spans="3:8" ht="15">
      <c r="C8" s="24"/>
      <c r="H8" s="1" t="s">
        <v>1</v>
      </c>
    </row>
    <row r="9" spans="1:3" ht="15">
      <c r="A9" s="23"/>
      <c r="B9" s="25" t="s">
        <v>1</v>
      </c>
      <c r="C9" s="25" t="s">
        <v>115</v>
      </c>
    </row>
    <row r="11" spans="1:10" ht="17.25">
      <c r="A11"/>
      <c r="B11" s="12"/>
      <c r="C11" s="12"/>
      <c r="D11"/>
      <c r="E11" s="4"/>
      <c r="F11"/>
      <c r="G11"/>
      <c r="H11"/>
      <c r="I11"/>
      <c r="J11"/>
    </row>
    <row r="12" spans="1:10" ht="17.25">
      <c r="A12"/>
      <c r="B12" s="12"/>
      <c r="C12"/>
      <c r="D12"/>
      <c r="E12" s="4"/>
      <c r="F12"/>
      <c r="G12"/>
      <c r="H12"/>
      <c r="I12"/>
      <c r="J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="160" zoomScaleNormal="160" zoomScalePageLayoutView="0" workbookViewId="0" topLeftCell="A43">
      <selection activeCell="D11" sqref="D11:D53"/>
    </sheetView>
  </sheetViews>
  <sheetFormatPr defaultColWidth="12" defaultRowHeight="11.25"/>
  <cols>
    <col min="1" max="1" width="18.83203125" style="4" customWidth="1"/>
    <col min="2" max="2" width="14.83203125" style="3" customWidth="1"/>
    <col min="3" max="3" width="35.83203125" style="3" customWidth="1"/>
    <col min="4" max="4" width="7.16015625" style="3" customWidth="1"/>
    <col min="5" max="5" width="9.83203125" style="4" customWidth="1"/>
    <col min="6" max="6" width="5" style="0" bestFit="1" customWidth="1"/>
    <col min="7" max="19" width="4.5" style="0" bestFit="1" customWidth="1"/>
  </cols>
  <sheetData>
    <row r="1" ht="10.5">
      <c r="A1" s="2" t="s">
        <v>82</v>
      </c>
    </row>
    <row r="2" spans="1:2" ht="9.75">
      <c r="A2" s="3" t="s">
        <v>83</v>
      </c>
      <c r="B2" s="3" t="e">
        <f>#REF!</f>
        <v>#REF!</v>
      </c>
    </row>
    <row r="3" spans="1:2" ht="9.75">
      <c r="A3" s="3" t="s">
        <v>78</v>
      </c>
      <c r="B3" s="3" t="e">
        <f>#REF!</f>
        <v>#REF!</v>
      </c>
    </row>
    <row r="4" spans="1:2" ht="9.75">
      <c r="A4" s="3" t="s">
        <v>79</v>
      </c>
      <c r="B4" s="3" t="e">
        <f>#REF!</f>
        <v>#REF!</v>
      </c>
    </row>
    <row r="5" spans="1:2" ht="9.75">
      <c r="A5" s="3" t="s">
        <v>80</v>
      </c>
      <c r="B5" s="26" t="e">
        <f>#REF!</f>
        <v>#REF!</v>
      </c>
    </row>
    <row r="6" spans="1:2" ht="9.75">
      <c r="A6" s="3" t="s">
        <v>81</v>
      </c>
      <c r="B6" s="27" t="e">
        <f>#REF!</f>
        <v>#REF!</v>
      </c>
    </row>
    <row r="7" spans="1:2" ht="9.75">
      <c r="A7" s="3" t="s">
        <v>73</v>
      </c>
      <c r="B7" s="3" t="e">
        <f>#REF!</f>
        <v>#REF!</v>
      </c>
    </row>
    <row r="9" ht="10.5" thickBot="1"/>
    <row r="10" spans="1:20" ht="34.5" thickBot="1">
      <c r="A10" s="28" t="s">
        <v>77</v>
      </c>
      <c r="B10" s="29" t="s">
        <v>84</v>
      </c>
      <c r="C10" s="30" t="s">
        <v>85</v>
      </c>
      <c r="D10" s="31" t="s">
        <v>103</v>
      </c>
      <c r="E10" s="35" t="s">
        <v>69</v>
      </c>
      <c r="F10" s="32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7">
        <v>10</v>
      </c>
      <c r="P10" s="7">
        <v>11</v>
      </c>
      <c r="Q10" s="7">
        <v>12</v>
      </c>
      <c r="R10" s="7">
        <v>13</v>
      </c>
      <c r="S10" s="8">
        <v>14</v>
      </c>
      <c r="T10" s="5"/>
    </row>
    <row r="11" spans="1:20" ht="12.75">
      <c r="A11" s="6">
        <v>1</v>
      </c>
      <c r="B11" s="33" t="s">
        <v>21</v>
      </c>
      <c r="C11" s="34" t="s">
        <v>30</v>
      </c>
      <c r="D11" s="38">
        <v>1</v>
      </c>
      <c r="E11" s="36">
        <v>7</v>
      </c>
      <c r="F11" s="20">
        <v>4</v>
      </c>
      <c r="G11" s="9">
        <v>2</v>
      </c>
      <c r="H11" s="9">
        <v>1</v>
      </c>
      <c r="I11" s="9">
        <v>3</v>
      </c>
      <c r="J11" s="9">
        <v>1</v>
      </c>
      <c r="K11" s="9"/>
      <c r="L11" s="9"/>
      <c r="M11" s="9"/>
      <c r="N11" s="9"/>
      <c r="O11" s="9"/>
      <c r="P11" s="9"/>
      <c r="Q11" s="21" t="s">
        <v>1</v>
      </c>
      <c r="R11" s="9"/>
      <c r="S11" s="22" t="s">
        <v>1</v>
      </c>
      <c r="T11" s="5"/>
    </row>
    <row r="12" spans="1:20" ht="12.75">
      <c r="A12" s="6">
        <f>A11+1</f>
        <v>2</v>
      </c>
      <c r="B12" s="33" t="s">
        <v>55</v>
      </c>
      <c r="C12" s="34" t="s">
        <v>31</v>
      </c>
      <c r="D12" s="38">
        <v>2</v>
      </c>
      <c r="E12" s="36">
        <v>8</v>
      </c>
      <c r="F12" s="20">
        <v>1</v>
      </c>
      <c r="G12" s="9">
        <v>8</v>
      </c>
      <c r="H12" s="9">
        <v>2</v>
      </c>
      <c r="I12" s="9">
        <v>2</v>
      </c>
      <c r="J12" s="9">
        <v>3</v>
      </c>
      <c r="K12" s="9"/>
      <c r="L12" s="9"/>
      <c r="M12" s="9"/>
      <c r="N12" s="9"/>
      <c r="O12" s="9"/>
      <c r="P12" s="9"/>
      <c r="Q12" s="9"/>
      <c r="R12" s="9"/>
      <c r="S12" s="10"/>
      <c r="T12" s="5"/>
    </row>
    <row r="13" spans="1:20" ht="12.75">
      <c r="A13" s="6">
        <f aca="true" t="shared" si="0" ref="A13:A53">A12+1</f>
        <v>3</v>
      </c>
      <c r="B13" s="33" t="s">
        <v>64</v>
      </c>
      <c r="C13" s="34" t="s">
        <v>6</v>
      </c>
      <c r="D13" s="38">
        <v>3</v>
      </c>
      <c r="E13" s="36">
        <v>14</v>
      </c>
      <c r="F13" s="20">
        <v>3</v>
      </c>
      <c r="G13" s="9">
        <v>1</v>
      </c>
      <c r="H13" s="9">
        <v>21</v>
      </c>
      <c r="I13" s="9">
        <v>1</v>
      </c>
      <c r="J13" s="9">
        <v>9</v>
      </c>
      <c r="K13" s="9"/>
      <c r="L13" s="9"/>
      <c r="M13" s="9"/>
      <c r="N13" s="9"/>
      <c r="O13" s="9"/>
      <c r="P13" s="9"/>
      <c r="Q13" s="9"/>
      <c r="R13" s="9"/>
      <c r="S13" s="10"/>
      <c r="T13" s="5"/>
    </row>
    <row r="14" spans="1:20" ht="12.75">
      <c r="A14" s="6">
        <f t="shared" si="0"/>
        <v>4</v>
      </c>
      <c r="B14" s="33" t="s">
        <v>66</v>
      </c>
      <c r="C14" s="34" t="s">
        <v>11</v>
      </c>
      <c r="D14" s="38">
        <v>4</v>
      </c>
      <c r="E14" s="36">
        <v>22</v>
      </c>
      <c r="F14" s="20">
        <v>6</v>
      </c>
      <c r="G14" s="9">
        <v>9</v>
      </c>
      <c r="H14" s="9">
        <v>20</v>
      </c>
      <c r="I14" s="9">
        <v>5</v>
      </c>
      <c r="J14" s="9">
        <v>2</v>
      </c>
      <c r="K14" s="9"/>
      <c r="L14" s="9"/>
      <c r="M14" s="9"/>
      <c r="N14" s="9"/>
      <c r="O14" s="9"/>
      <c r="P14" s="9"/>
      <c r="Q14" s="9"/>
      <c r="R14" s="9"/>
      <c r="S14" s="10"/>
      <c r="T14" s="5"/>
    </row>
    <row r="15" spans="1:20" ht="12.75">
      <c r="A15" s="6">
        <f t="shared" si="0"/>
        <v>5</v>
      </c>
      <c r="B15" s="33" t="s">
        <v>65</v>
      </c>
      <c r="C15" s="34" t="s">
        <v>5</v>
      </c>
      <c r="D15" s="39">
        <v>5</v>
      </c>
      <c r="E15" s="36">
        <v>23</v>
      </c>
      <c r="F15" s="20">
        <v>11</v>
      </c>
      <c r="G15" s="9">
        <v>3</v>
      </c>
      <c r="H15" s="9">
        <v>3</v>
      </c>
      <c r="I15" s="9">
        <v>21</v>
      </c>
      <c r="J15" s="9">
        <v>6</v>
      </c>
      <c r="K15" s="9"/>
      <c r="L15" s="9"/>
      <c r="M15" s="9"/>
      <c r="N15" s="9"/>
      <c r="O15" s="9"/>
      <c r="P15" s="9"/>
      <c r="Q15" s="9"/>
      <c r="R15" s="9"/>
      <c r="S15" s="10"/>
      <c r="T15" s="5"/>
    </row>
    <row r="16" spans="1:20" ht="12.75">
      <c r="A16" s="6">
        <f t="shared" si="0"/>
        <v>6</v>
      </c>
      <c r="B16" s="33" t="s">
        <v>53</v>
      </c>
      <c r="C16" s="34" t="s">
        <v>25</v>
      </c>
      <c r="D16" s="38">
        <v>6</v>
      </c>
      <c r="E16" s="36">
        <v>23</v>
      </c>
      <c r="F16" s="20">
        <v>7</v>
      </c>
      <c r="G16" s="9">
        <v>4</v>
      </c>
      <c r="H16" s="9">
        <v>9</v>
      </c>
      <c r="I16" s="9">
        <v>4</v>
      </c>
      <c r="J16" s="9">
        <v>8</v>
      </c>
      <c r="K16" s="9"/>
      <c r="L16" s="9"/>
      <c r="M16" s="9"/>
      <c r="N16" s="9"/>
      <c r="O16" s="9"/>
      <c r="P16" s="9"/>
      <c r="Q16" s="9"/>
      <c r="R16" s="9"/>
      <c r="S16" s="10"/>
      <c r="T16" s="5"/>
    </row>
    <row r="17" spans="1:20" ht="12.75">
      <c r="A17" s="6">
        <f t="shared" si="0"/>
        <v>7</v>
      </c>
      <c r="B17" s="33" t="s">
        <v>90</v>
      </c>
      <c r="C17" s="34" t="s">
        <v>91</v>
      </c>
      <c r="D17" s="38">
        <v>7</v>
      </c>
      <c r="E17" s="36">
        <v>35</v>
      </c>
      <c r="F17" s="20">
        <v>8</v>
      </c>
      <c r="G17" s="9">
        <v>12</v>
      </c>
      <c r="H17" s="9">
        <v>13</v>
      </c>
      <c r="I17" s="9">
        <v>11</v>
      </c>
      <c r="J17" s="9">
        <v>4</v>
      </c>
      <c r="K17" s="9"/>
      <c r="L17" s="9"/>
      <c r="M17" s="9"/>
      <c r="N17" s="9"/>
      <c r="O17" s="9"/>
      <c r="P17" s="9"/>
      <c r="Q17" s="9"/>
      <c r="R17" s="9"/>
      <c r="S17" s="10"/>
      <c r="T17" s="5"/>
    </row>
    <row r="18" spans="1:20" ht="12.75">
      <c r="A18" s="6">
        <f t="shared" si="0"/>
        <v>8</v>
      </c>
      <c r="B18" s="33" t="s">
        <v>92</v>
      </c>
      <c r="C18" s="34" t="s">
        <v>93</v>
      </c>
      <c r="D18" s="38">
        <v>8</v>
      </c>
      <c r="E18" s="36">
        <v>42</v>
      </c>
      <c r="F18" s="20">
        <v>24</v>
      </c>
      <c r="G18" s="9">
        <v>13</v>
      </c>
      <c r="H18" s="9">
        <v>17</v>
      </c>
      <c r="I18" s="9">
        <v>7</v>
      </c>
      <c r="J18" s="9">
        <v>5</v>
      </c>
      <c r="K18" s="9"/>
      <c r="L18" s="9"/>
      <c r="M18" s="9"/>
      <c r="N18" s="9"/>
      <c r="O18" s="9"/>
      <c r="P18" s="9"/>
      <c r="Q18" s="9"/>
      <c r="R18" s="9"/>
      <c r="S18" s="10"/>
      <c r="T18" s="5"/>
    </row>
    <row r="19" spans="1:20" ht="12.75">
      <c r="A19" s="6">
        <f t="shared" si="0"/>
        <v>9</v>
      </c>
      <c r="B19" s="33" t="s">
        <v>97</v>
      </c>
      <c r="C19" s="34" t="s">
        <v>98</v>
      </c>
      <c r="D19" s="38">
        <v>9</v>
      </c>
      <c r="E19" s="36">
        <v>43</v>
      </c>
      <c r="F19" s="20">
        <v>20</v>
      </c>
      <c r="G19" s="9">
        <v>15</v>
      </c>
      <c r="H19" s="9">
        <v>5</v>
      </c>
      <c r="I19" s="9">
        <v>6</v>
      </c>
      <c r="J19" s="9">
        <v>17</v>
      </c>
      <c r="K19" s="9"/>
      <c r="L19" s="9"/>
      <c r="M19" s="9"/>
      <c r="N19" s="9"/>
      <c r="O19" s="9"/>
      <c r="P19" s="9"/>
      <c r="Q19" s="9"/>
      <c r="R19" s="9"/>
      <c r="S19" s="10"/>
      <c r="T19" s="5"/>
    </row>
    <row r="20" spans="1:20" ht="12.75">
      <c r="A20" s="6">
        <f t="shared" si="0"/>
        <v>10</v>
      </c>
      <c r="B20" s="33" t="s">
        <v>27</v>
      </c>
      <c r="C20" s="34" t="s">
        <v>4</v>
      </c>
      <c r="D20" s="38">
        <v>10</v>
      </c>
      <c r="E20" s="36">
        <v>44</v>
      </c>
      <c r="F20" s="20">
        <v>5</v>
      </c>
      <c r="G20" s="9">
        <v>23</v>
      </c>
      <c r="H20" s="9">
        <v>7</v>
      </c>
      <c r="I20" s="9">
        <v>18</v>
      </c>
      <c r="J20" s="9">
        <v>14</v>
      </c>
      <c r="K20" s="9"/>
      <c r="L20" s="9"/>
      <c r="M20" s="9"/>
      <c r="N20" s="9"/>
      <c r="O20" s="9"/>
      <c r="P20" s="9"/>
      <c r="Q20" s="9"/>
      <c r="R20" s="9"/>
      <c r="S20" s="10"/>
      <c r="T20" s="5"/>
    </row>
    <row r="21" spans="1:20" ht="12.75">
      <c r="A21" s="6">
        <f t="shared" si="0"/>
        <v>11</v>
      </c>
      <c r="B21" s="33" t="s">
        <v>48</v>
      </c>
      <c r="C21" s="34" t="s">
        <v>47</v>
      </c>
      <c r="D21" s="39">
        <v>11</v>
      </c>
      <c r="E21" s="36">
        <v>44</v>
      </c>
      <c r="F21" s="20">
        <v>13</v>
      </c>
      <c r="G21" s="9">
        <v>6</v>
      </c>
      <c r="H21" s="9">
        <v>8</v>
      </c>
      <c r="I21" s="9">
        <v>17</v>
      </c>
      <c r="J21" s="21" t="s">
        <v>112</v>
      </c>
      <c r="K21" s="9"/>
      <c r="L21" s="9"/>
      <c r="M21" s="9"/>
      <c r="N21" s="9"/>
      <c r="O21" s="9"/>
      <c r="P21" s="9"/>
      <c r="Q21" s="9"/>
      <c r="R21" s="9"/>
      <c r="S21" s="10"/>
      <c r="T21" s="5"/>
    </row>
    <row r="22" spans="1:20" ht="12.75">
      <c r="A22" s="6">
        <f t="shared" si="0"/>
        <v>12</v>
      </c>
      <c r="B22" s="33" t="s">
        <v>18</v>
      </c>
      <c r="C22" s="34" t="s">
        <v>26</v>
      </c>
      <c r="D22" s="38">
        <v>12</v>
      </c>
      <c r="E22" s="36">
        <v>46</v>
      </c>
      <c r="F22" s="20">
        <v>12</v>
      </c>
      <c r="G22" s="9">
        <v>10</v>
      </c>
      <c r="H22" s="9">
        <v>11</v>
      </c>
      <c r="I22" s="9">
        <v>13</v>
      </c>
      <c r="J22" s="9">
        <v>13</v>
      </c>
      <c r="K22" s="9"/>
      <c r="L22" s="9"/>
      <c r="M22" s="9"/>
      <c r="N22" s="9"/>
      <c r="O22" s="9"/>
      <c r="P22" s="9"/>
      <c r="Q22" s="9"/>
      <c r="R22" s="9"/>
      <c r="S22" s="10"/>
      <c r="T22" s="5"/>
    </row>
    <row r="23" spans="1:20" ht="12.75">
      <c r="A23" s="6">
        <f t="shared" si="0"/>
        <v>13</v>
      </c>
      <c r="B23" s="33" t="s">
        <v>51</v>
      </c>
      <c r="C23" s="34" t="s">
        <v>50</v>
      </c>
      <c r="D23" s="38">
        <v>13</v>
      </c>
      <c r="E23" s="36">
        <v>47</v>
      </c>
      <c r="F23" s="20">
        <v>16</v>
      </c>
      <c r="G23" s="9">
        <v>5</v>
      </c>
      <c r="H23" s="9">
        <v>10</v>
      </c>
      <c r="I23" s="9">
        <v>16</v>
      </c>
      <c r="J23" s="9">
        <v>22</v>
      </c>
      <c r="K23" s="9"/>
      <c r="L23" s="9"/>
      <c r="M23" s="9"/>
      <c r="N23" s="9"/>
      <c r="O23" s="9"/>
      <c r="P23" s="9"/>
      <c r="Q23" s="9"/>
      <c r="R23" s="9"/>
      <c r="S23" s="10"/>
      <c r="T23" s="5"/>
    </row>
    <row r="24" spans="1:20" ht="12.75">
      <c r="A24" s="6">
        <f t="shared" si="0"/>
        <v>14</v>
      </c>
      <c r="B24" s="33" t="s">
        <v>63</v>
      </c>
      <c r="C24" s="34" t="s">
        <v>37</v>
      </c>
      <c r="D24" s="38">
        <v>14</v>
      </c>
      <c r="E24" s="36">
        <v>48</v>
      </c>
      <c r="F24" s="20">
        <v>9</v>
      </c>
      <c r="G24" s="9">
        <v>16</v>
      </c>
      <c r="H24" s="9">
        <v>24</v>
      </c>
      <c r="I24" s="9">
        <v>12</v>
      </c>
      <c r="J24" s="9">
        <v>11</v>
      </c>
      <c r="K24" s="9"/>
      <c r="L24" s="9"/>
      <c r="M24" s="9"/>
      <c r="N24" s="9"/>
      <c r="O24" s="9"/>
      <c r="P24" s="9"/>
      <c r="Q24" s="9"/>
      <c r="R24" s="9"/>
      <c r="S24" s="10"/>
      <c r="T24" s="5"/>
    </row>
    <row r="25" spans="1:20" ht="12.75">
      <c r="A25" s="6">
        <f t="shared" si="0"/>
        <v>15</v>
      </c>
      <c r="B25" s="33" t="s">
        <v>62</v>
      </c>
      <c r="C25" s="34" t="s">
        <v>24</v>
      </c>
      <c r="D25" s="38">
        <v>15</v>
      </c>
      <c r="E25" s="36">
        <v>49</v>
      </c>
      <c r="F25" s="37" t="s">
        <v>112</v>
      </c>
      <c r="G25" s="9">
        <v>11</v>
      </c>
      <c r="H25" s="9">
        <v>14</v>
      </c>
      <c r="I25" s="9">
        <v>14</v>
      </c>
      <c r="J25" s="9">
        <v>10</v>
      </c>
      <c r="K25" s="9"/>
      <c r="L25" s="9"/>
      <c r="M25" s="9"/>
      <c r="N25" s="9"/>
      <c r="O25" s="9"/>
      <c r="P25" s="9"/>
      <c r="Q25" s="9"/>
      <c r="R25" s="9"/>
      <c r="S25" s="10"/>
      <c r="T25" s="5"/>
    </row>
    <row r="26" spans="1:20" ht="12.75">
      <c r="A26" s="6">
        <f t="shared" si="0"/>
        <v>16</v>
      </c>
      <c r="B26" s="33" t="s">
        <v>22</v>
      </c>
      <c r="C26" s="34" t="s">
        <v>23</v>
      </c>
      <c r="D26" s="38">
        <v>16</v>
      </c>
      <c r="E26" s="36">
        <v>53</v>
      </c>
      <c r="F26" s="37">
        <v>28</v>
      </c>
      <c r="G26" s="21">
        <v>22</v>
      </c>
      <c r="H26" s="21">
        <v>4</v>
      </c>
      <c r="I26" s="21">
        <v>20</v>
      </c>
      <c r="J26" s="21">
        <v>7</v>
      </c>
      <c r="K26" s="9"/>
      <c r="L26" s="9"/>
      <c r="M26" s="9"/>
      <c r="N26" s="9"/>
      <c r="O26" s="9"/>
      <c r="P26" s="9"/>
      <c r="Q26" s="9"/>
      <c r="R26" s="9"/>
      <c r="S26" s="10"/>
      <c r="T26" s="5"/>
    </row>
    <row r="27" spans="1:20" ht="12.75">
      <c r="A27" s="6">
        <f t="shared" si="0"/>
        <v>17</v>
      </c>
      <c r="B27" s="33" t="s">
        <v>46</v>
      </c>
      <c r="C27" s="34" t="s">
        <v>45</v>
      </c>
      <c r="D27" s="38">
        <v>17</v>
      </c>
      <c r="E27" s="36">
        <v>54</v>
      </c>
      <c r="F27" s="20">
        <v>25</v>
      </c>
      <c r="G27" s="9">
        <v>18</v>
      </c>
      <c r="H27" s="9">
        <v>12</v>
      </c>
      <c r="I27" s="9">
        <v>9</v>
      </c>
      <c r="J27" s="9">
        <v>15</v>
      </c>
      <c r="K27" s="9"/>
      <c r="L27" s="9"/>
      <c r="M27" s="9"/>
      <c r="N27" s="9"/>
      <c r="O27" s="9"/>
      <c r="P27" s="9"/>
      <c r="Q27" s="9"/>
      <c r="R27" s="9"/>
      <c r="S27" s="10"/>
      <c r="T27" s="5"/>
    </row>
    <row r="28" spans="1:20" ht="12.75">
      <c r="A28" s="6">
        <f t="shared" si="0"/>
        <v>18</v>
      </c>
      <c r="B28" s="33" t="s">
        <v>59</v>
      </c>
      <c r="C28" s="34" t="s">
        <v>19</v>
      </c>
      <c r="D28" s="38">
        <v>18</v>
      </c>
      <c r="E28" s="36">
        <v>60</v>
      </c>
      <c r="F28" s="20">
        <v>15</v>
      </c>
      <c r="G28" s="9">
        <v>7</v>
      </c>
      <c r="H28" s="9">
        <v>16</v>
      </c>
      <c r="I28" s="9">
        <v>22</v>
      </c>
      <c r="J28" s="9">
        <v>23</v>
      </c>
      <c r="K28" s="9"/>
      <c r="L28" s="9"/>
      <c r="M28" s="9"/>
      <c r="N28" s="9"/>
      <c r="O28" s="9"/>
      <c r="P28" s="9"/>
      <c r="Q28" s="9"/>
      <c r="R28" s="9"/>
      <c r="S28" s="10"/>
      <c r="T28" s="5"/>
    </row>
    <row r="29" spans="1:20" ht="12.75">
      <c r="A29" s="6">
        <f t="shared" si="0"/>
        <v>19</v>
      </c>
      <c r="B29" s="33" t="s">
        <v>88</v>
      </c>
      <c r="C29" s="34" t="s">
        <v>12</v>
      </c>
      <c r="D29" s="38">
        <v>19</v>
      </c>
      <c r="E29" s="36">
        <v>61</v>
      </c>
      <c r="F29" s="20">
        <v>2</v>
      </c>
      <c r="G29" s="9">
        <v>19</v>
      </c>
      <c r="H29" s="9">
        <v>15</v>
      </c>
      <c r="I29" s="21" t="s">
        <v>112</v>
      </c>
      <c r="J29" s="9">
        <v>15</v>
      </c>
      <c r="K29" s="9"/>
      <c r="L29" s="9"/>
      <c r="M29" s="9"/>
      <c r="N29" s="9"/>
      <c r="O29" s="9"/>
      <c r="P29" s="9"/>
      <c r="Q29" s="9"/>
      <c r="R29" s="9"/>
      <c r="S29" s="10"/>
      <c r="T29" s="5"/>
    </row>
    <row r="30" spans="1:20" ht="12.75">
      <c r="A30" s="6">
        <f t="shared" si="0"/>
        <v>20</v>
      </c>
      <c r="B30" s="33" t="s">
        <v>105</v>
      </c>
      <c r="C30" s="34" t="s">
        <v>17</v>
      </c>
      <c r="D30" s="38">
        <v>20</v>
      </c>
      <c r="E30" s="36">
        <v>61</v>
      </c>
      <c r="F30" s="20">
        <v>19</v>
      </c>
      <c r="G30" s="9">
        <v>14</v>
      </c>
      <c r="H30" s="21" t="s">
        <v>112</v>
      </c>
      <c r="I30" s="9">
        <v>10</v>
      </c>
      <c r="J30" s="9">
        <v>18</v>
      </c>
      <c r="K30" s="9"/>
      <c r="L30" s="9"/>
      <c r="M30" s="9"/>
      <c r="N30" s="9"/>
      <c r="O30" s="9"/>
      <c r="P30" s="9"/>
      <c r="Q30" s="9"/>
      <c r="R30" s="9"/>
      <c r="S30" s="10"/>
      <c r="T30" s="5"/>
    </row>
    <row r="31" spans="1:20" ht="12.75">
      <c r="A31" s="6">
        <f t="shared" si="0"/>
        <v>21</v>
      </c>
      <c r="B31" s="33" t="s">
        <v>68</v>
      </c>
      <c r="C31" s="34" t="s">
        <v>67</v>
      </c>
      <c r="D31" s="38">
        <v>21</v>
      </c>
      <c r="E31" s="36">
        <v>62</v>
      </c>
      <c r="F31" s="20">
        <v>27</v>
      </c>
      <c r="G31" s="9">
        <v>21</v>
      </c>
      <c r="H31" s="9">
        <v>6</v>
      </c>
      <c r="I31" s="9">
        <v>23</v>
      </c>
      <c r="J31" s="9">
        <v>12</v>
      </c>
      <c r="K31" s="9"/>
      <c r="L31" s="9"/>
      <c r="M31" s="9"/>
      <c r="N31" s="9"/>
      <c r="O31" s="9"/>
      <c r="P31" s="9"/>
      <c r="Q31" s="9"/>
      <c r="R31" s="9"/>
      <c r="S31" s="10"/>
      <c r="T31" s="5"/>
    </row>
    <row r="32" spans="1:20" ht="12.75">
      <c r="A32" s="6">
        <f t="shared" si="0"/>
        <v>22</v>
      </c>
      <c r="B32" s="33" t="s">
        <v>71</v>
      </c>
      <c r="C32" s="34" t="s">
        <v>7</v>
      </c>
      <c r="D32" s="38">
        <v>22</v>
      </c>
      <c r="E32" s="36">
        <v>84</v>
      </c>
      <c r="F32" s="20">
        <v>23</v>
      </c>
      <c r="G32" s="9">
        <v>27</v>
      </c>
      <c r="H32" s="9">
        <v>26</v>
      </c>
      <c r="I32" s="9">
        <v>19</v>
      </c>
      <c r="J32" s="9">
        <v>16</v>
      </c>
      <c r="K32" s="9"/>
      <c r="L32" s="9"/>
      <c r="M32" s="9"/>
      <c r="N32" s="9"/>
      <c r="O32" s="9"/>
      <c r="P32" s="9"/>
      <c r="Q32" s="9"/>
      <c r="R32" s="9"/>
      <c r="S32" s="10"/>
      <c r="T32" s="5"/>
    </row>
    <row r="33" spans="1:20" ht="12.75">
      <c r="A33" s="6">
        <f t="shared" si="0"/>
        <v>23</v>
      </c>
      <c r="B33" s="33" t="s">
        <v>2</v>
      </c>
      <c r="C33" s="34" t="s">
        <v>61</v>
      </c>
      <c r="D33" s="38">
        <v>23</v>
      </c>
      <c r="E33" s="36">
        <v>89</v>
      </c>
      <c r="F33" s="20">
        <v>18</v>
      </c>
      <c r="G33" s="9">
        <v>26</v>
      </c>
      <c r="H33" s="9">
        <v>30</v>
      </c>
      <c r="I33" s="9">
        <v>15</v>
      </c>
      <c r="J33" s="21" t="s">
        <v>112</v>
      </c>
      <c r="K33" s="9"/>
      <c r="L33" s="9"/>
      <c r="M33" s="9"/>
      <c r="N33" s="9"/>
      <c r="O33" s="9"/>
      <c r="P33" s="9"/>
      <c r="Q33" s="9"/>
      <c r="R33" s="9"/>
      <c r="S33" s="10"/>
      <c r="T33" s="5"/>
    </row>
    <row r="34" spans="1:20" ht="12.75">
      <c r="A34" s="6">
        <f t="shared" si="0"/>
        <v>24</v>
      </c>
      <c r="B34" s="33" t="s">
        <v>106</v>
      </c>
      <c r="C34" s="34" t="s">
        <v>107</v>
      </c>
      <c r="D34" s="38">
        <v>24</v>
      </c>
      <c r="E34" s="36">
        <v>93</v>
      </c>
      <c r="F34" s="20">
        <v>10</v>
      </c>
      <c r="G34" s="9">
        <v>20</v>
      </c>
      <c r="H34" s="9">
        <v>18</v>
      </c>
      <c r="I34" s="21" t="s">
        <v>112</v>
      </c>
      <c r="J34" s="21" t="s">
        <v>112</v>
      </c>
      <c r="K34" s="9"/>
      <c r="L34" s="9"/>
      <c r="M34" s="9"/>
      <c r="N34" s="9"/>
      <c r="O34" s="9"/>
      <c r="P34" s="9"/>
      <c r="Q34" s="9"/>
      <c r="R34" s="9"/>
      <c r="S34" s="10"/>
      <c r="T34" s="5"/>
    </row>
    <row r="35" spans="1:20" ht="12.75">
      <c r="A35" s="6">
        <f t="shared" si="0"/>
        <v>25</v>
      </c>
      <c r="B35" s="33" t="s">
        <v>70</v>
      </c>
      <c r="C35" s="34" t="s">
        <v>44</v>
      </c>
      <c r="D35" s="38">
        <v>25</v>
      </c>
      <c r="E35" s="36">
        <v>97</v>
      </c>
      <c r="F35" s="20">
        <v>21</v>
      </c>
      <c r="G35" s="9">
        <v>35</v>
      </c>
      <c r="H35" s="9">
        <v>33</v>
      </c>
      <c r="I35" s="9">
        <v>8</v>
      </c>
      <c r="J35" s="21" t="s">
        <v>112</v>
      </c>
      <c r="K35" s="9"/>
      <c r="L35" s="9"/>
      <c r="M35" s="9"/>
      <c r="N35" s="9"/>
      <c r="O35" s="9"/>
      <c r="P35" s="9"/>
      <c r="Q35" s="9"/>
      <c r="R35" s="9"/>
      <c r="S35" s="10"/>
      <c r="T35" s="5"/>
    </row>
    <row r="36" spans="1:20" ht="12.75">
      <c r="A36" s="6">
        <f t="shared" si="0"/>
        <v>26</v>
      </c>
      <c r="B36" s="33" t="s">
        <v>0</v>
      </c>
      <c r="C36" s="34" t="s">
        <v>49</v>
      </c>
      <c r="D36" s="38">
        <v>26</v>
      </c>
      <c r="E36" s="36">
        <v>102</v>
      </c>
      <c r="F36" s="20">
        <v>17</v>
      </c>
      <c r="G36" s="9">
        <v>17</v>
      </c>
      <c r="H36" s="9">
        <v>23</v>
      </c>
      <c r="I36" s="21" t="s">
        <v>112</v>
      </c>
      <c r="J36" s="21" t="s">
        <v>112</v>
      </c>
      <c r="K36" s="9"/>
      <c r="L36" s="9"/>
      <c r="M36" s="9"/>
      <c r="N36" s="9"/>
      <c r="O36" s="9"/>
      <c r="P36" s="9"/>
      <c r="Q36" s="9"/>
      <c r="R36" s="9"/>
      <c r="S36" s="10"/>
      <c r="T36" s="5"/>
    </row>
    <row r="37" spans="1:20" ht="12.75">
      <c r="A37" s="6">
        <f t="shared" si="0"/>
        <v>27</v>
      </c>
      <c r="B37" s="33" t="s">
        <v>58</v>
      </c>
      <c r="C37" s="34" t="s">
        <v>89</v>
      </c>
      <c r="D37" s="38">
        <v>27</v>
      </c>
      <c r="E37" s="36">
        <v>102</v>
      </c>
      <c r="F37" s="20">
        <v>30</v>
      </c>
      <c r="G37" s="9">
        <v>28</v>
      </c>
      <c r="H37" s="21" t="s">
        <v>112</v>
      </c>
      <c r="I37" s="9">
        <v>25</v>
      </c>
      <c r="J37" s="9">
        <v>19</v>
      </c>
      <c r="K37" s="9"/>
      <c r="L37" s="9"/>
      <c r="M37" s="9"/>
      <c r="N37" s="9"/>
      <c r="O37" s="9"/>
      <c r="P37" s="9"/>
      <c r="Q37" s="9"/>
      <c r="R37" s="9"/>
      <c r="S37" s="10"/>
      <c r="T37" s="5"/>
    </row>
    <row r="38" spans="1:20" ht="12.75">
      <c r="A38" s="6">
        <f t="shared" si="0"/>
        <v>28</v>
      </c>
      <c r="B38" s="33" t="s">
        <v>29</v>
      </c>
      <c r="C38" s="34" t="s">
        <v>38</v>
      </c>
      <c r="D38" s="38">
        <v>28</v>
      </c>
      <c r="E38" s="36">
        <v>103</v>
      </c>
      <c r="F38" s="20">
        <v>14</v>
      </c>
      <c r="G38" s="9">
        <v>25</v>
      </c>
      <c r="H38" s="9">
        <v>19</v>
      </c>
      <c r="I38" s="21" t="s">
        <v>112</v>
      </c>
      <c r="J38" s="21" t="s">
        <v>112</v>
      </c>
      <c r="K38" s="9"/>
      <c r="L38" s="9"/>
      <c r="M38" s="9"/>
      <c r="N38" s="9"/>
      <c r="O38" s="9"/>
      <c r="P38" s="9"/>
      <c r="Q38" s="9"/>
      <c r="R38" s="9"/>
      <c r="S38" s="10"/>
      <c r="T38" s="5"/>
    </row>
    <row r="39" spans="1:20" ht="12.75">
      <c r="A39" s="6">
        <f t="shared" si="0"/>
        <v>29</v>
      </c>
      <c r="B39" s="33" t="s">
        <v>57</v>
      </c>
      <c r="C39" s="34" t="s">
        <v>56</v>
      </c>
      <c r="D39" s="38">
        <v>29</v>
      </c>
      <c r="E39" s="36">
        <v>103</v>
      </c>
      <c r="F39" s="37" t="s">
        <v>113</v>
      </c>
      <c r="G39" s="9">
        <v>31</v>
      </c>
      <c r="H39" s="9">
        <v>28</v>
      </c>
      <c r="I39" s="9">
        <v>24</v>
      </c>
      <c r="J39" s="9">
        <v>20</v>
      </c>
      <c r="K39" s="9"/>
      <c r="L39" s="9"/>
      <c r="M39" s="9"/>
      <c r="N39" s="9"/>
      <c r="O39" s="9"/>
      <c r="P39" s="9"/>
      <c r="Q39" s="9"/>
      <c r="R39" s="9"/>
      <c r="S39" s="10"/>
      <c r="T39" s="5"/>
    </row>
    <row r="40" spans="1:20" ht="12.75">
      <c r="A40" s="6">
        <f t="shared" si="0"/>
        <v>30</v>
      </c>
      <c r="B40" s="33" t="s">
        <v>40</v>
      </c>
      <c r="C40" s="34" t="s">
        <v>39</v>
      </c>
      <c r="D40" s="38">
        <v>30</v>
      </c>
      <c r="E40" s="36">
        <f>SUM(F40:J40)-MAX(F40:J40)</f>
        <v>109</v>
      </c>
      <c r="F40" s="20">
        <v>35</v>
      </c>
      <c r="G40" s="9">
        <v>33</v>
      </c>
      <c r="H40" s="9">
        <v>29</v>
      </c>
      <c r="I40" s="9">
        <v>26</v>
      </c>
      <c r="J40" s="9">
        <v>21</v>
      </c>
      <c r="K40" s="9"/>
      <c r="L40" s="9"/>
      <c r="M40" s="9"/>
      <c r="N40" s="9"/>
      <c r="O40" s="9"/>
      <c r="P40" s="9"/>
      <c r="Q40" s="9"/>
      <c r="R40" s="9"/>
      <c r="S40" s="10"/>
      <c r="T40" s="5"/>
    </row>
    <row r="41" spans="1:20" ht="12.75">
      <c r="A41" s="6">
        <f t="shared" si="0"/>
        <v>31</v>
      </c>
      <c r="B41" s="33" t="s">
        <v>99</v>
      </c>
      <c r="C41" s="34" t="s">
        <v>108</v>
      </c>
      <c r="D41" s="38">
        <v>31</v>
      </c>
      <c r="E41" s="36">
        <f>SUM(F41:J41)-MAX(F41:J41)</f>
        <v>113</v>
      </c>
      <c r="F41" s="20">
        <v>32</v>
      </c>
      <c r="G41" s="9">
        <v>36</v>
      </c>
      <c r="H41" s="9">
        <v>27</v>
      </c>
      <c r="I41" s="9">
        <v>30</v>
      </c>
      <c r="J41" s="9">
        <v>24</v>
      </c>
      <c r="K41" s="9"/>
      <c r="L41" s="9"/>
      <c r="M41" s="9"/>
      <c r="N41" s="9"/>
      <c r="O41" s="9"/>
      <c r="P41" s="9"/>
      <c r="Q41" s="9"/>
      <c r="R41" s="9"/>
      <c r="S41" s="10"/>
      <c r="T41" s="5"/>
    </row>
    <row r="42" spans="1:20" ht="12.75">
      <c r="A42" s="6">
        <f t="shared" si="0"/>
        <v>32</v>
      </c>
      <c r="B42" s="33" t="s">
        <v>16</v>
      </c>
      <c r="C42" s="34" t="s">
        <v>20</v>
      </c>
      <c r="D42" s="38">
        <v>32</v>
      </c>
      <c r="E42" s="36">
        <v>117</v>
      </c>
      <c r="F42" s="20">
        <v>26</v>
      </c>
      <c r="G42" s="9">
        <v>24</v>
      </c>
      <c r="H42" s="9">
        <v>22</v>
      </c>
      <c r="I42" s="21" t="s">
        <v>112</v>
      </c>
      <c r="J42" s="21" t="s">
        <v>112</v>
      </c>
      <c r="K42" s="9"/>
      <c r="L42" s="9"/>
      <c r="M42" s="9"/>
      <c r="N42" s="9"/>
      <c r="O42" s="9"/>
      <c r="P42" s="9"/>
      <c r="Q42" s="9"/>
      <c r="R42" s="9"/>
      <c r="S42" s="10"/>
      <c r="T42" s="5"/>
    </row>
    <row r="43" spans="1:20" ht="12.75">
      <c r="A43" s="6">
        <f t="shared" si="0"/>
        <v>33</v>
      </c>
      <c r="B43" s="33" t="s">
        <v>35</v>
      </c>
      <c r="C43" s="34" t="s">
        <v>36</v>
      </c>
      <c r="D43" s="38">
        <v>33</v>
      </c>
      <c r="E43" s="36">
        <v>121</v>
      </c>
      <c r="F43" s="20">
        <v>22</v>
      </c>
      <c r="G43" s="9">
        <v>29</v>
      </c>
      <c r="H43" s="9">
        <v>25</v>
      </c>
      <c r="I43" s="21" t="s">
        <v>112</v>
      </c>
      <c r="J43" s="21" t="s">
        <v>112</v>
      </c>
      <c r="K43" s="9"/>
      <c r="L43" s="9"/>
      <c r="M43" s="9"/>
      <c r="N43" s="9"/>
      <c r="O43" s="9"/>
      <c r="P43" s="9"/>
      <c r="Q43" s="9"/>
      <c r="R43" s="9"/>
      <c r="S43" s="10"/>
      <c r="T43" s="5"/>
    </row>
    <row r="44" spans="1:20" ht="12.75">
      <c r="A44" s="6">
        <f t="shared" si="0"/>
        <v>34</v>
      </c>
      <c r="B44" s="33" t="s">
        <v>100</v>
      </c>
      <c r="C44" s="34" t="s">
        <v>101</v>
      </c>
      <c r="D44" s="38">
        <v>34</v>
      </c>
      <c r="E44" s="36">
        <f>SUM(F44:J44)-MAX(F44:J44)</f>
        <v>130</v>
      </c>
      <c r="F44" s="20">
        <v>39</v>
      </c>
      <c r="G44" s="9">
        <v>37</v>
      </c>
      <c r="H44" s="9">
        <v>37</v>
      </c>
      <c r="I44" s="9">
        <v>29</v>
      </c>
      <c r="J44" s="9">
        <v>27</v>
      </c>
      <c r="K44" s="9"/>
      <c r="L44" s="9"/>
      <c r="M44" s="9"/>
      <c r="N44" s="9"/>
      <c r="O44" s="9"/>
      <c r="P44" s="9"/>
      <c r="Q44" s="9"/>
      <c r="R44" s="9"/>
      <c r="S44" s="10"/>
      <c r="T44" s="5"/>
    </row>
    <row r="45" spans="1:20" ht="12.75">
      <c r="A45" s="6">
        <f t="shared" si="0"/>
        <v>35</v>
      </c>
      <c r="B45" s="33" t="s">
        <v>110</v>
      </c>
      <c r="C45" s="34" t="s">
        <v>109</v>
      </c>
      <c r="D45" s="38">
        <v>35</v>
      </c>
      <c r="E45" s="36">
        <f>SUM(F45:J45)-MAX(F45:J45)</f>
        <v>130</v>
      </c>
      <c r="F45" s="20">
        <v>38</v>
      </c>
      <c r="G45" s="9">
        <v>38</v>
      </c>
      <c r="H45" s="9">
        <v>36</v>
      </c>
      <c r="I45" s="9">
        <v>28</v>
      </c>
      <c r="J45" s="9">
        <v>28</v>
      </c>
      <c r="K45" s="9"/>
      <c r="L45" s="9"/>
      <c r="M45" s="9"/>
      <c r="N45" s="9"/>
      <c r="O45" s="9"/>
      <c r="P45" s="9"/>
      <c r="Q45" s="9"/>
      <c r="R45" s="9"/>
      <c r="S45" s="10"/>
      <c r="T45" s="5"/>
    </row>
    <row r="46" spans="1:20" ht="12.75">
      <c r="A46" s="6">
        <f t="shared" si="0"/>
        <v>36</v>
      </c>
      <c r="B46" s="33" t="s">
        <v>34</v>
      </c>
      <c r="C46" s="34" t="s">
        <v>32</v>
      </c>
      <c r="D46" s="38">
        <v>36</v>
      </c>
      <c r="E46" s="36">
        <v>136</v>
      </c>
      <c r="F46" s="20">
        <v>29</v>
      </c>
      <c r="G46" s="9">
        <v>30</v>
      </c>
      <c r="H46" s="9">
        <v>32</v>
      </c>
      <c r="I46" s="21" t="s">
        <v>112</v>
      </c>
      <c r="J46" s="21" t="s">
        <v>112</v>
      </c>
      <c r="K46" s="9"/>
      <c r="L46" s="9"/>
      <c r="M46" s="9"/>
      <c r="N46" s="9"/>
      <c r="O46" s="9"/>
      <c r="P46" s="9"/>
      <c r="Q46" s="9"/>
      <c r="R46" s="9"/>
      <c r="S46" s="10"/>
      <c r="T46" s="5"/>
    </row>
    <row r="47" spans="1:20" ht="12.75">
      <c r="A47" s="6">
        <f t="shared" si="0"/>
        <v>37</v>
      </c>
      <c r="B47" s="33" t="s">
        <v>52</v>
      </c>
      <c r="C47" s="34" t="s">
        <v>41</v>
      </c>
      <c r="D47" s="38">
        <v>37</v>
      </c>
      <c r="E47" s="36">
        <v>138</v>
      </c>
      <c r="F47" s="20">
        <v>36</v>
      </c>
      <c r="G47" s="21" t="s">
        <v>112</v>
      </c>
      <c r="H47" s="21" t="s">
        <v>112</v>
      </c>
      <c r="I47" s="9">
        <v>31</v>
      </c>
      <c r="J47" s="9">
        <v>26</v>
      </c>
      <c r="K47" s="9"/>
      <c r="L47" s="9"/>
      <c r="M47" s="9"/>
      <c r="N47" s="9"/>
      <c r="O47" s="9"/>
      <c r="P47" s="9"/>
      <c r="Q47" s="9"/>
      <c r="R47" s="9"/>
      <c r="S47" s="10"/>
      <c r="T47" s="5"/>
    </row>
    <row r="48" spans="1:20" ht="12.75">
      <c r="A48" s="6">
        <f t="shared" si="0"/>
        <v>38</v>
      </c>
      <c r="B48" s="33" t="s">
        <v>10</v>
      </c>
      <c r="C48" s="34" t="s">
        <v>33</v>
      </c>
      <c r="D48" s="38">
        <v>38</v>
      </c>
      <c r="E48" s="36">
        <v>139</v>
      </c>
      <c r="F48" s="20">
        <v>33</v>
      </c>
      <c r="G48" s="9">
        <v>34</v>
      </c>
      <c r="H48" s="21" t="s">
        <v>112</v>
      </c>
      <c r="I48" s="9">
        <v>27</v>
      </c>
      <c r="J48" s="21" t="s">
        <v>112</v>
      </c>
      <c r="K48" s="9"/>
      <c r="L48" s="9"/>
      <c r="M48" s="9"/>
      <c r="N48" s="9"/>
      <c r="O48" s="9"/>
      <c r="P48" s="9"/>
      <c r="Q48" s="9"/>
      <c r="R48" s="9"/>
      <c r="S48" s="10"/>
      <c r="T48" s="5"/>
    </row>
    <row r="49" spans="1:20" ht="12.75">
      <c r="A49" s="6">
        <f t="shared" si="0"/>
        <v>39</v>
      </c>
      <c r="B49" s="33" t="s">
        <v>104</v>
      </c>
      <c r="C49" s="34" t="s">
        <v>54</v>
      </c>
      <c r="D49" s="38">
        <v>39</v>
      </c>
      <c r="E49" s="36">
        <v>152</v>
      </c>
      <c r="F49" s="20">
        <v>37</v>
      </c>
      <c r="G49" s="9">
        <v>39</v>
      </c>
      <c r="H49" s="9">
        <v>31</v>
      </c>
      <c r="I49" s="21" t="s">
        <v>112</v>
      </c>
      <c r="J49" s="21" t="s">
        <v>112</v>
      </c>
      <c r="K49" s="9"/>
      <c r="L49" s="9"/>
      <c r="M49" s="9"/>
      <c r="N49" s="9"/>
      <c r="O49" s="9"/>
      <c r="P49" s="9"/>
      <c r="Q49" s="9"/>
      <c r="R49" s="9"/>
      <c r="S49" s="10"/>
      <c r="T49" s="5"/>
    </row>
    <row r="50" spans="1:20" ht="12.75">
      <c r="A50" s="6">
        <f t="shared" si="0"/>
        <v>40</v>
      </c>
      <c r="B50" s="33" t="s">
        <v>28</v>
      </c>
      <c r="C50" s="34" t="s">
        <v>15</v>
      </c>
      <c r="D50" s="38">
        <v>40</v>
      </c>
      <c r="E50" s="36">
        <v>153</v>
      </c>
      <c r="F50" s="20">
        <v>31</v>
      </c>
      <c r="G50" s="9">
        <v>32</v>
      </c>
      <c r="H50" s="21" t="s">
        <v>112</v>
      </c>
      <c r="I50" s="21" t="s">
        <v>112</v>
      </c>
      <c r="J50" s="21" t="s">
        <v>112</v>
      </c>
      <c r="K50" s="9"/>
      <c r="L50" s="9"/>
      <c r="M50" s="9"/>
      <c r="N50" s="9"/>
      <c r="O50" s="9"/>
      <c r="P50" s="9"/>
      <c r="Q50" s="9"/>
      <c r="R50" s="9"/>
      <c r="S50" s="10"/>
      <c r="T50" s="5"/>
    </row>
    <row r="51" spans="1:20" ht="12.75">
      <c r="A51" s="6">
        <f t="shared" si="0"/>
        <v>41</v>
      </c>
      <c r="B51" s="33" t="s">
        <v>111</v>
      </c>
      <c r="C51" s="34" t="s">
        <v>96</v>
      </c>
      <c r="D51" s="38">
        <v>41</v>
      </c>
      <c r="E51" s="36">
        <v>153</v>
      </c>
      <c r="F51" s="20">
        <v>34</v>
      </c>
      <c r="G51" s="9">
        <v>40</v>
      </c>
      <c r="H51" s="9">
        <v>34</v>
      </c>
      <c r="I51" s="21" t="s">
        <v>112</v>
      </c>
      <c r="J51" s="21" t="s">
        <v>112</v>
      </c>
      <c r="K51" s="9"/>
      <c r="L51" s="9"/>
      <c r="M51" s="9"/>
      <c r="N51" s="9"/>
      <c r="O51" s="9"/>
      <c r="P51" s="9"/>
      <c r="Q51" s="9"/>
      <c r="R51" s="9"/>
      <c r="S51" s="10"/>
      <c r="T51" s="5"/>
    </row>
    <row r="52" spans="1:20" ht="12.75">
      <c r="A52" s="6">
        <f t="shared" si="0"/>
        <v>42</v>
      </c>
      <c r="B52" s="33" t="s">
        <v>94</v>
      </c>
      <c r="C52" s="34" t="s">
        <v>95</v>
      </c>
      <c r="D52" s="38">
        <v>42</v>
      </c>
      <c r="E52" s="36">
        <v>161</v>
      </c>
      <c r="F52" s="20">
        <v>40</v>
      </c>
      <c r="G52" s="9">
        <v>41</v>
      </c>
      <c r="H52" s="9">
        <v>35</v>
      </c>
      <c r="I52" s="21" t="s">
        <v>112</v>
      </c>
      <c r="J52" s="21" t="s">
        <v>112</v>
      </c>
      <c r="K52" s="9"/>
      <c r="L52" s="9"/>
      <c r="M52" s="9"/>
      <c r="N52" s="9"/>
      <c r="O52" s="9"/>
      <c r="P52" s="9"/>
      <c r="Q52" s="9"/>
      <c r="R52" s="9"/>
      <c r="S52" s="10"/>
      <c r="T52" s="5"/>
    </row>
    <row r="53" spans="1:20" ht="12.75">
      <c r="A53" s="6">
        <f t="shared" si="0"/>
        <v>43</v>
      </c>
      <c r="B53" s="33" t="s">
        <v>3</v>
      </c>
      <c r="C53" s="34" t="s">
        <v>60</v>
      </c>
      <c r="D53" s="38">
        <v>43</v>
      </c>
      <c r="E53" s="36">
        <v>180</v>
      </c>
      <c r="F53" s="21" t="s">
        <v>112</v>
      </c>
      <c r="G53" s="21" t="s">
        <v>114</v>
      </c>
      <c r="H53" s="21" t="s">
        <v>112</v>
      </c>
      <c r="I53" s="21" t="s">
        <v>112</v>
      </c>
      <c r="J53" s="21" t="s">
        <v>112</v>
      </c>
      <c r="K53" s="9"/>
      <c r="L53" s="9"/>
      <c r="M53" s="9"/>
      <c r="N53" s="9"/>
      <c r="O53" s="9"/>
      <c r="P53" s="9"/>
      <c r="Q53" s="9"/>
      <c r="R53" s="9"/>
      <c r="S53" s="10"/>
      <c r="T53" s="5"/>
    </row>
  </sheetData>
  <sheetProtection/>
  <autoFilter ref="B10:S10"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ROUFFAER Paul</cp:lastModifiedBy>
  <cp:lastPrinted>2019-10-12T19:12:44Z</cp:lastPrinted>
  <dcterms:created xsi:type="dcterms:W3CDTF">1997-08-28T11:48:36Z</dcterms:created>
  <dcterms:modified xsi:type="dcterms:W3CDTF">2020-07-28T17:44:27Z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